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ReporteTrimestral!$C$10:$AE$48</definedName>
    <definedName name="_xlnm.Print_Area" localSheetId="0">Portada!$B$2:$N$14</definedName>
    <definedName name="_xlnm.Print_Area" localSheetId="1">ReporteTrimestral!$B$2:$AE$50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48" i="2" l="1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<sst xmlns="http://schemas.openxmlformats.org/spreadsheetml/2006/main" count="687" uniqueCount="195">
  <si>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</si>
  <si>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</si>
  <si>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</si>
  <si>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</si>
  <si>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</si>
  <si>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</si>
  <si>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</si>
  <si>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</si>
  <si>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</si>
  <si>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</si>
  <si>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</si>
  <si>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</si>
  <si>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</si>
  <si>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</si>
  <si>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</si>
  <si>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</si>
  <si>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</si>
  <si>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</si>
  <si>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</si>
  <si>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</si>
  <si>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</si>
  <si>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</si>
  <si>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</si>
  <si>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</si>
  <si>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</si>
  <si>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</si>
  <si>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</si>
  <si>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</si>
  <si>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</si>
  <si>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</si>
  <si>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</si>
  <si>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</si>
  <si>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</si>
  <si>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</si>
  <si>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</si>
  <si>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</si>
  <si>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</si>
  <si>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</si>
  <si>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</si>
  <si>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Matamoros</t>
  </si>
  <si>
    <t>Urbano</t>
  </si>
  <si>
    <t>Subsidios</t>
  </si>
  <si>
    <t/>
  </si>
  <si>
    <t>23-Provisiones Salariales y Económicas</t>
  </si>
  <si>
    <t>Otros Proyectos</t>
  </si>
  <si>
    <t>Terminado</t>
  </si>
  <si>
    <t>Otros</t>
  </si>
  <si>
    <t>Acuña</t>
  </si>
  <si>
    <t>Agua y saneamiento</t>
  </si>
  <si>
    <t>2016</t>
  </si>
  <si>
    <t>Metros Cuadrados</t>
  </si>
  <si>
    <t>En Ejecución</t>
  </si>
  <si>
    <t>Torreón</t>
  </si>
  <si>
    <t>SECRETARÍA DE INFRAESTRUCTURA</t>
  </si>
  <si>
    <t>Financiera:  / Física:  / Registro: ok - SISTEMA: Pasa al siguiente nivel.</t>
  </si>
  <si>
    <t>Financiera:  / Física:  / Registro: OK - SISTEMA: Pasa al siguiente nivel.</t>
  </si>
  <si>
    <t>Saltillo</t>
  </si>
  <si>
    <t>Cobertura municipal</t>
  </si>
  <si>
    <t>SECRETARIA DE INFRAESTRUCTURA</t>
  </si>
  <si>
    <t>Cultura y turismo</t>
  </si>
  <si>
    <t>2015</t>
  </si>
  <si>
    <t>Metros lineales</t>
  </si>
  <si>
    <t>2014</t>
  </si>
  <si>
    <t>Cobertura estatal</t>
  </si>
  <si>
    <t>Transportes y vialidades</t>
  </si>
  <si>
    <t>COA14140200314060</t>
  </si>
  <si>
    <t>Pavimentación Del Camino De Acceso A Ejido Sierra Hermosa Entronque Con  Camino El Diamante,  Longitud 6.7 Kms</t>
  </si>
  <si>
    <t>140400032</t>
  </si>
  <si>
    <t>Arteaga</t>
  </si>
  <si>
    <t>R117 Contingencias Económicas</t>
  </si>
  <si>
    <t>Francisco I. Madero</t>
  </si>
  <si>
    <t>Guerrero</t>
  </si>
  <si>
    <t>Hidalgo</t>
  </si>
  <si>
    <t>Cuatro Ciénegas</t>
  </si>
  <si>
    <t>Múzquiz</t>
  </si>
  <si>
    <t>Ocampo</t>
  </si>
  <si>
    <t>Ramos Arizpe</t>
  </si>
  <si>
    <t>Viesca</t>
  </si>
  <si>
    <t>COA14140200314379</t>
  </si>
  <si>
    <t>Pavimentación Asfáltica De Varias Calles En Los Municipios De: Allende, Nava, Morelos, Zaragoza Y Villa Unión</t>
  </si>
  <si>
    <t>144700025</t>
  </si>
  <si>
    <t>COA14140200314400</t>
  </si>
  <si>
    <t>Pavimentación Asfáltica De Varias Calles En Los Municipios De  San Buenaventura, La Madrid, Sacramento, Cuatrociénegas Y Ocampo</t>
  </si>
  <si>
    <t>144700024</t>
  </si>
  <si>
    <t>COA14140200314401</t>
  </si>
  <si>
    <t xml:space="preserve"> Pavimentacion Asfaltica De Diversas Calles En Varias Colonias Cobertura Regional  Saltillo Y Ramos Arizpe Arteaga</t>
  </si>
  <si>
    <t>144700019</t>
  </si>
  <si>
    <t>SECRETARIA INFRAESTRUCTURA</t>
  </si>
  <si>
    <t>COA14140200314402</t>
  </si>
  <si>
    <t>Pavimentación Asfáltica De Diversas Calles En Las Colonias En Los Municipios De Monclova, Escobedo, Candela</t>
  </si>
  <si>
    <t>144700023</t>
  </si>
  <si>
    <t>COA14140200314403</t>
  </si>
  <si>
    <t>Pavimentación De Diversas Calles En La Colonia Nueva Rosita En General Cepeda Y En Ejido Parras, En El Mpio. De Parras De La Fuente</t>
  </si>
  <si>
    <t>144700022</t>
  </si>
  <si>
    <t>COA14140200314407</t>
  </si>
  <si>
    <t>Pavimentación Asfáltica De Diversas Calles De Múzquiz Y Palaú, Mpio. Muzquiz .</t>
  </si>
  <si>
    <t>142000076</t>
  </si>
  <si>
    <t>COA14140200314410</t>
  </si>
  <si>
    <t>Pavimentación Asfáltica De Diversas Calles En Las Colonias: Las Rosas, Ejido La Angostura, Nuevo Progreso, El Salvador, San José De Los Damnificados Y Lomas De Zapaliname, Mpio. Saltillo, Coahuila</t>
  </si>
  <si>
    <t>143000248</t>
  </si>
  <si>
    <t>COA14140200314413</t>
  </si>
  <si>
    <t>Pavimentación Asfaltica De Diversas Calles En Las Colonias: Puerto De La Virgen, Aguila De Oro, Del Bosque, Patria Nueva, Los Pinos, 15 De Abril, El Tanquesito, Maria Del Carmen Cavazos, Mario Ortiz Y</t>
  </si>
  <si>
    <t>143000247</t>
  </si>
  <si>
    <t>SECRETARIA DE INFRAESTRURA</t>
  </si>
  <si>
    <t>COA14140200314419</t>
  </si>
  <si>
    <t>Pavimentación Asfáltica De Diversas Calles En Las Colonias: Libertad, En El Mpio. De Castaños; Pemex, 10 De Mayo, San Cristóbal, Morelos Y Roma, En Mpio. Frontera</t>
  </si>
  <si>
    <t>144700021</t>
  </si>
  <si>
    <t>Financiera:  / Física:  / Registro: o0k - SISTEMA: Pasa al siguiente nivel.</t>
  </si>
  <si>
    <t>COA14140200314420</t>
  </si>
  <si>
    <t>Pavimentación Asfáltica De Diversas Calles En Las Colonias: Sarabia, Fracc. Aurora, Atenas I, El Mimbre, En Mpio. Sabinas; Diversas Calles En Mpio. San Juan De Sabinas, Mpio. Progreso Y Mpio. Juárez</t>
  </si>
  <si>
    <t>144700026</t>
  </si>
  <si>
    <t>Seguridad</t>
  </si>
  <si>
    <t>COA14140200356332</t>
  </si>
  <si>
    <t>Programa Estatal De Bacheo Y Sobreencarpetamiento Primera Segunda Tercera Cuarta Quinta Estapa</t>
  </si>
  <si>
    <t>143500061</t>
  </si>
  <si>
    <t>Urbanización</t>
  </si>
  <si>
    <t>Financiera:  / Física:  / Registro: SISTEMA: Pasa al siguiente nivel.</t>
  </si>
  <si>
    <t>Kilómetro</t>
  </si>
  <si>
    <t>-</t>
  </si>
  <si>
    <t>Presidencia Municipal Arteaga</t>
  </si>
  <si>
    <t>Metros cúbicos</t>
  </si>
  <si>
    <t>PRESIDENCIA MUNICIPAL DE TORREON</t>
  </si>
  <si>
    <t>Lote</t>
  </si>
  <si>
    <t>COA15150100498016</t>
  </si>
  <si>
    <t>Construccion De Plaza En Viesca</t>
  </si>
  <si>
    <t>153600026</t>
  </si>
  <si>
    <t>Cuatro Ciénegas de Carranza</t>
  </si>
  <si>
    <t>COA15150200528397</t>
  </si>
  <si>
    <t>Construcción De Red  General De Drenaje  Y Descargas Domiciliarias En Colonia Magdalenas.</t>
  </si>
  <si>
    <t>PRESIDENCIA MUNICIPAL DE CUATRO CIENEGAS.</t>
  </si>
  <si>
    <t>COA15150200528498</t>
  </si>
  <si>
    <t>Remodelacion De Plaza Publica (Magisterio) En Colonia San Antonio</t>
  </si>
  <si>
    <t>PRESIDENCIA MUNICIPAL DE CUATRO CIEENEGAS</t>
  </si>
  <si>
    <t>COA15150200528609</t>
  </si>
  <si>
    <t>Remodelacion De Plaza Principal</t>
  </si>
  <si>
    <t>COA15150200530828</t>
  </si>
  <si>
    <t>Pavimentacion C En Bella Union</t>
  </si>
  <si>
    <t>COA15150200530865</t>
  </si>
  <si>
    <t>Pavimentacion C En Rancho Nuevo</t>
  </si>
  <si>
    <t>COA15150200530881</t>
  </si>
  <si>
    <t>Pavimentacion C En San Rafael</t>
  </si>
  <si>
    <t>COA15150200530899</t>
  </si>
  <si>
    <t>Pavimentacion C En Jame</t>
  </si>
  <si>
    <t>Financiera:  / Física: OBRA TERMINADA / Registro: SISTEMA: Pasa al siguiente nivel.</t>
  </si>
  <si>
    <t>COA15150200530911</t>
  </si>
  <si>
    <t>Pavimentacion C En Escobedo</t>
  </si>
  <si>
    <t>COA15150200530922</t>
  </si>
  <si>
    <t>Pavimentacion C En San Antonio De Las Alazanas</t>
  </si>
  <si>
    <t>COA15150200530934</t>
  </si>
  <si>
    <t>Pavimentacion C En Artesillas</t>
  </si>
  <si>
    <t>COA15150200530946</t>
  </si>
  <si>
    <t>Pavimentacion C En Emiliano Zapata</t>
  </si>
  <si>
    <t>COA15150200530960</t>
  </si>
  <si>
    <t>Pavimentacion C En Chapultepec</t>
  </si>
  <si>
    <t>COA15150200530971</t>
  </si>
  <si>
    <t>Pavimentacion C En Huachichil</t>
  </si>
  <si>
    <t>COA15150200530984</t>
  </si>
  <si>
    <t>Pavimentacion C En Santa Rita</t>
  </si>
  <si>
    <t>Financiera:  / Física:  / Registro: . - SISTEMA: Pasa al siguiente nivel.</t>
  </si>
  <si>
    <t>COA15150200544517</t>
  </si>
  <si>
    <t>Construccion De Cuartel  Militar , Hidalgo, Coahuila.</t>
  </si>
  <si>
    <t>151300025</t>
  </si>
  <si>
    <t>COA15150200544588</t>
  </si>
  <si>
    <t>Construccion De Cuartel  Militar , Guerrero, Coahuila.</t>
  </si>
  <si>
    <t>151200036</t>
  </si>
  <si>
    <t>COA15150300555499</t>
  </si>
  <si>
    <t>Construccion De Linea Verde Oriente Antigua Linea Ferroviaria A J Sector Sur Oriente Tercera Etapa</t>
  </si>
  <si>
    <t>CONTEC-001-15</t>
  </si>
  <si>
    <t>Financiera: OBRA CONCLUIDA / Física: OBRA CONCLUIDA / Registro: SISTEMA: Pasa al siguiente nivel.</t>
  </si>
  <si>
    <t>COA15150300576028</t>
  </si>
  <si>
    <t>Construcción De Alameda En Colonia El Pedregal</t>
  </si>
  <si>
    <t>presidencia municipal de ocampo</t>
  </si>
  <si>
    <t>COA15150300582683</t>
  </si>
  <si>
    <t>Construcción De Casa Del Pescador Y Marina En El Municipio De Acuña, Coahuila.</t>
  </si>
  <si>
    <t>150200209</t>
  </si>
  <si>
    <t>COA15150300582917</t>
  </si>
  <si>
    <t>Ampliacion  Del Boulevard Luis Donaldo Colosio Entre Av. Alvarez Y Entronque (1a. Etapa) En El  Municipio De Francisco. I. Madero, Coauila.</t>
  </si>
  <si>
    <t>150900226</t>
  </si>
  <si>
    <t>COA15150300584982</t>
  </si>
  <si>
    <t>Ampliacion A 4 Carriles De La Carretera Congregacion Hidalgo- Matamoros En El Mucipio De Matamoros, Coahuila.(1a. Etapa).</t>
  </si>
  <si>
    <t>151700295</t>
  </si>
  <si>
    <t>COA15150400603294</t>
  </si>
  <si>
    <t>Pavimentación En Santa Rita Tramo 5</t>
  </si>
  <si>
    <t>COA15150400607125</t>
  </si>
  <si>
    <t>Pavimentacion D En Calles Del Municipio De Arteaga</t>
  </si>
  <si>
    <t>COA15150400612415</t>
  </si>
  <si>
    <t>Terminal Del Aeropuerto  "Plan De Guadalupe"</t>
  </si>
  <si>
    <t>152700137</t>
  </si>
  <si>
    <t>SERVICIOS ESTATALES AEROPORTUARIOS</t>
  </si>
  <si>
    <t>Financiera: Obra en proceso / Física: Obra en proceso / Registro: SISTEMA: Pasa al siguiente nivel.</t>
  </si>
  <si>
    <t>COA16160100631885</t>
  </si>
  <si>
    <t>Gastos Indirectos De La Ampliación A 4 Carriles Del Blvd. Colosio Entre Avenida Álvarez Y Entronque.</t>
  </si>
  <si>
    <t>160900048</t>
  </si>
  <si>
    <t>Francisco I. Madero (Chávez)</t>
  </si>
  <si>
    <t>Total: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</si>
</sst>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8"/>
  <sheetViews>
    <sheetView showGridLines="0" tabSelected="1" view="pageBreakPreview" topLeftCell="C6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24" width="22.71093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194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65</v>
      </c>
      <c r="D11" s="28" t="s">
        <v>66</v>
      </c>
      <c r="E11" s="29" t="s">
        <v>67</v>
      </c>
      <c r="F11" s="29" t="s">
        <v>5</v>
      </c>
      <c r="G11" s="29" t="s">
        <v>68</v>
      </c>
      <c r="H11" s="30" t="s">
        <v>57</v>
      </c>
      <c r="I11" s="30" t="s">
        <v>42</v>
      </c>
      <c r="J11" s="31" t="s">
        <v>41</v>
      </c>
      <c r="K11" s="30" t="s">
        <v>69</v>
      </c>
      <c r="L11" s="32" t="s">
        <v>42</v>
      </c>
      <c r="M11" s="30" t="s">
        <v>43</v>
      </c>
      <c r="N11" s="30" t="s">
        <v>58</v>
      </c>
      <c r="O11" s="30" t="s">
        <v>64</v>
      </c>
      <c r="P11" s="32" t="s">
        <v>45</v>
      </c>
      <c r="Q11" s="32" t="s">
        <v>62</v>
      </c>
      <c r="R11" s="30">
        <v>13025031.58</v>
      </c>
      <c r="S11" s="30">
        <v>9899217.3800000008</v>
      </c>
      <c r="T11" s="30">
        <v>9899217.3800000008</v>
      </c>
      <c r="U11" s="30">
        <v>9899217.3800000008</v>
      </c>
      <c r="V11" s="30">
        <v>9899217.3800000008</v>
      </c>
      <c r="W11" s="30">
        <v>9899217.3800000008</v>
      </c>
      <c r="X11" s="30">
        <v>9899217.3800000008</v>
      </c>
      <c r="Y11" s="33">
        <f t="shared" ref="Y11:Y12" si="0">IF(ISERROR(W11/S11),0,((W11/S11)*100))</f>
        <v>100</v>
      </c>
      <c r="Z11" s="32">
        <v>0</v>
      </c>
      <c r="AA11" s="32" t="s">
        <v>50</v>
      </c>
      <c r="AB11" s="27">
        <v>22544</v>
      </c>
      <c r="AC11" s="33">
        <v>0</v>
      </c>
      <c r="AD11" s="33">
        <v>100</v>
      </c>
      <c r="AE11" s="34" t="s">
        <v>54</v>
      </c>
      <c r="AF11" s="18"/>
    </row>
    <row r="12" spans="2:32" ht="60.75">
      <c r="B12" s="18"/>
      <c r="C12" s="28" t="s">
        <v>78</v>
      </c>
      <c r="D12" s="28" t="s">
        <v>79</v>
      </c>
      <c r="E12" s="29" t="s">
        <v>80</v>
      </c>
      <c r="F12" s="29" t="s">
        <v>5</v>
      </c>
      <c r="G12" s="29" t="s">
        <v>63</v>
      </c>
      <c r="H12" s="30" t="s">
        <v>57</v>
      </c>
      <c r="I12" s="30" t="s">
        <v>42</v>
      </c>
      <c r="J12" s="31" t="s">
        <v>41</v>
      </c>
      <c r="K12" s="30" t="s">
        <v>69</v>
      </c>
      <c r="L12" s="32" t="s">
        <v>42</v>
      </c>
      <c r="M12" s="30" t="s">
        <v>43</v>
      </c>
      <c r="N12" s="30" t="s">
        <v>58</v>
      </c>
      <c r="O12" s="30" t="s">
        <v>44</v>
      </c>
      <c r="P12" s="32" t="s">
        <v>45</v>
      </c>
      <c r="Q12" s="32" t="s">
        <v>62</v>
      </c>
      <c r="R12" s="30">
        <v>4697620.0999999996</v>
      </c>
      <c r="S12" s="30">
        <v>3864718.04</v>
      </c>
      <c r="T12" s="30">
        <v>3864718.04</v>
      </c>
      <c r="U12" s="30">
        <v>3864718.04</v>
      </c>
      <c r="V12" s="30">
        <v>3864718.04</v>
      </c>
      <c r="W12" s="30">
        <v>3864718.04</v>
      </c>
      <c r="X12" s="30">
        <v>3864718.04</v>
      </c>
      <c r="Y12" s="33">
        <f t="shared" si="0"/>
        <v>100</v>
      </c>
      <c r="Z12" s="32">
        <v>0</v>
      </c>
      <c r="AA12" s="32" t="s">
        <v>50</v>
      </c>
      <c r="AB12" s="27">
        <v>77801</v>
      </c>
      <c r="AC12" s="33">
        <v>0</v>
      </c>
      <c r="AD12" s="33">
        <v>0</v>
      </c>
      <c r="AE12" s="34" t="s">
        <v>54</v>
      </c>
      <c r="AF12" s="18"/>
    </row>
    <row r="13" spans="2:32" ht="67.5">
      <c r="B13" s="18"/>
      <c r="C13" s="28" t="s">
        <v>81</v>
      </c>
      <c r="D13" s="28" t="s">
        <v>82</v>
      </c>
      <c r="E13" s="29" t="s">
        <v>83</v>
      </c>
      <c r="F13" s="29" t="s">
        <v>5</v>
      </c>
      <c r="G13" s="29" t="s">
        <v>63</v>
      </c>
      <c r="H13" s="30" t="s">
        <v>57</v>
      </c>
      <c r="I13" s="30" t="s">
        <v>42</v>
      </c>
      <c r="J13" s="31" t="s">
        <v>41</v>
      </c>
      <c r="K13" s="30" t="s">
        <v>69</v>
      </c>
      <c r="L13" s="32" t="s">
        <v>42</v>
      </c>
      <c r="M13" s="30" t="s">
        <v>43</v>
      </c>
      <c r="N13" s="30" t="s">
        <v>58</v>
      </c>
      <c r="O13" s="30" t="s">
        <v>44</v>
      </c>
      <c r="P13" s="32" t="s">
        <v>45</v>
      </c>
      <c r="Q13" s="32" t="s">
        <v>62</v>
      </c>
      <c r="R13" s="30">
        <v>4301254.4800000004</v>
      </c>
      <c r="S13" s="30">
        <v>2946420.19</v>
      </c>
      <c r="T13" s="30">
        <v>2946420.19</v>
      </c>
      <c r="U13" s="30">
        <v>2946420.19</v>
      </c>
      <c r="V13" s="30">
        <v>2946420.19</v>
      </c>
      <c r="W13" s="30">
        <v>2946420.18</v>
      </c>
      <c r="X13" s="30">
        <v>2946420.18</v>
      </c>
      <c r="Y13" s="33">
        <f t="shared" ref="Y13:Y22" si="1">IF(ISERROR(W13/S13),0,((W13/S13)*100))</f>
        <v>99.999999660605098</v>
      </c>
      <c r="Z13" s="32">
        <v>0</v>
      </c>
      <c r="AA13" s="32" t="s">
        <v>50</v>
      </c>
      <c r="AB13" s="27">
        <v>20302</v>
      </c>
      <c r="AC13" s="33">
        <v>0</v>
      </c>
      <c r="AD13" s="33">
        <v>0</v>
      </c>
      <c r="AE13" s="34" t="s">
        <v>54</v>
      </c>
      <c r="AF13" s="18"/>
    </row>
    <row r="14" spans="2:32" ht="60.75">
      <c r="B14" s="18"/>
      <c r="C14" s="28" t="s">
        <v>84</v>
      </c>
      <c r="D14" s="28" t="s">
        <v>85</v>
      </c>
      <c r="E14" s="29" t="s">
        <v>86</v>
      </c>
      <c r="F14" s="29" t="s">
        <v>5</v>
      </c>
      <c r="G14" s="29" t="s">
        <v>63</v>
      </c>
      <c r="H14" s="30" t="s">
        <v>57</v>
      </c>
      <c r="I14" s="30" t="s">
        <v>42</v>
      </c>
      <c r="J14" s="31" t="s">
        <v>41</v>
      </c>
      <c r="K14" s="30" t="s">
        <v>69</v>
      </c>
      <c r="L14" s="32" t="s">
        <v>42</v>
      </c>
      <c r="M14" s="30" t="s">
        <v>43</v>
      </c>
      <c r="N14" s="30" t="s">
        <v>87</v>
      </c>
      <c r="O14" s="30" t="s">
        <v>44</v>
      </c>
      <c r="P14" s="32" t="s">
        <v>45</v>
      </c>
      <c r="Q14" s="32" t="s">
        <v>62</v>
      </c>
      <c r="R14" s="30">
        <v>5307758.99</v>
      </c>
      <c r="S14" s="30">
        <v>4403524.08</v>
      </c>
      <c r="T14" s="30">
        <v>4403524.08</v>
      </c>
      <c r="U14" s="30">
        <v>4403524.08</v>
      </c>
      <c r="V14" s="30">
        <v>4403524.08</v>
      </c>
      <c r="W14" s="30">
        <v>4403524.08</v>
      </c>
      <c r="X14" s="30">
        <v>4403524.08</v>
      </c>
      <c r="Y14" s="33">
        <f t="shared" si="1"/>
        <v>100</v>
      </c>
      <c r="Z14" s="32">
        <v>0</v>
      </c>
      <c r="AA14" s="32" t="s">
        <v>50</v>
      </c>
      <c r="AB14" s="27">
        <v>15000</v>
      </c>
      <c r="AC14" s="33">
        <v>0</v>
      </c>
      <c r="AD14" s="33">
        <v>100</v>
      </c>
      <c r="AE14" s="34" t="s">
        <v>54</v>
      </c>
      <c r="AF14" s="18"/>
    </row>
    <row r="15" spans="2:32" ht="60.75">
      <c r="B15" s="18"/>
      <c r="C15" s="28" t="s">
        <v>88</v>
      </c>
      <c r="D15" s="28" t="s">
        <v>89</v>
      </c>
      <c r="E15" s="29" t="s">
        <v>90</v>
      </c>
      <c r="F15" s="29" t="s">
        <v>5</v>
      </c>
      <c r="G15" s="29" t="s">
        <v>63</v>
      </c>
      <c r="H15" s="30" t="s">
        <v>57</v>
      </c>
      <c r="I15" s="30" t="s">
        <v>42</v>
      </c>
      <c r="J15" s="31" t="s">
        <v>41</v>
      </c>
      <c r="K15" s="30" t="s">
        <v>69</v>
      </c>
      <c r="L15" s="32" t="s">
        <v>42</v>
      </c>
      <c r="M15" s="30" t="s">
        <v>43</v>
      </c>
      <c r="N15" s="30" t="s">
        <v>58</v>
      </c>
      <c r="O15" s="30" t="s">
        <v>44</v>
      </c>
      <c r="P15" s="32" t="s">
        <v>45</v>
      </c>
      <c r="Q15" s="32" t="s">
        <v>62</v>
      </c>
      <c r="R15" s="30">
        <v>10278826.699999999</v>
      </c>
      <c r="S15" s="30">
        <v>4655443.8099999996</v>
      </c>
      <c r="T15" s="30">
        <v>4655443.8099999996</v>
      </c>
      <c r="U15" s="30">
        <v>4655443.8099999996</v>
      </c>
      <c r="V15" s="30">
        <v>4655443.8099999996</v>
      </c>
      <c r="W15" s="30">
        <v>4655443.8099999996</v>
      </c>
      <c r="X15" s="30">
        <v>4655443.8099999996</v>
      </c>
      <c r="Y15" s="33">
        <f t="shared" si="1"/>
        <v>100</v>
      </c>
      <c r="Z15" s="32">
        <v>0</v>
      </c>
      <c r="AA15" s="32" t="s">
        <v>50</v>
      </c>
      <c r="AB15" s="27">
        <v>220915</v>
      </c>
      <c r="AC15" s="33">
        <v>0</v>
      </c>
      <c r="AD15" s="33">
        <v>0</v>
      </c>
      <c r="AE15" s="34" t="s">
        <v>54</v>
      </c>
      <c r="AF15" s="18"/>
    </row>
    <row r="16" spans="2:32" ht="60.75">
      <c r="B16" s="18"/>
      <c r="C16" s="28" t="s">
        <v>91</v>
      </c>
      <c r="D16" s="28" t="s">
        <v>92</v>
      </c>
      <c r="E16" s="29" t="s">
        <v>93</v>
      </c>
      <c r="F16" s="29" t="s">
        <v>5</v>
      </c>
      <c r="G16" s="29" t="s">
        <v>63</v>
      </c>
      <c r="H16" s="30" t="s">
        <v>57</v>
      </c>
      <c r="I16" s="30" t="s">
        <v>42</v>
      </c>
      <c r="J16" s="31" t="s">
        <v>41</v>
      </c>
      <c r="K16" s="30" t="s">
        <v>69</v>
      </c>
      <c r="L16" s="32" t="s">
        <v>42</v>
      </c>
      <c r="M16" s="30" t="s">
        <v>43</v>
      </c>
      <c r="N16" s="30" t="s">
        <v>58</v>
      </c>
      <c r="O16" s="30" t="s">
        <v>44</v>
      </c>
      <c r="P16" s="32" t="s">
        <v>45</v>
      </c>
      <c r="Q16" s="32" t="s">
        <v>62</v>
      </c>
      <c r="R16" s="30">
        <v>2946645.66</v>
      </c>
      <c r="S16" s="30">
        <v>2816831.05</v>
      </c>
      <c r="T16" s="30">
        <v>2816831.05</v>
      </c>
      <c r="U16" s="30">
        <v>2816831.05</v>
      </c>
      <c r="V16" s="30">
        <v>2816831.05</v>
      </c>
      <c r="W16" s="30">
        <v>2816831.05</v>
      </c>
      <c r="X16" s="30">
        <v>2816831.05</v>
      </c>
      <c r="Y16" s="33">
        <f t="shared" si="1"/>
        <v>100</v>
      </c>
      <c r="Z16" s="32">
        <v>0</v>
      </c>
      <c r="AA16" s="32" t="s">
        <v>50</v>
      </c>
      <c r="AB16" s="27">
        <v>57083</v>
      </c>
      <c r="AC16" s="33">
        <v>0</v>
      </c>
      <c r="AD16" s="33">
        <v>100</v>
      </c>
      <c r="AE16" s="34" t="s">
        <v>54</v>
      </c>
      <c r="AF16" s="18"/>
    </row>
    <row r="17" spans="2:32" ht="60.75">
      <c r="B17" s="18"/>
      <c r="C17" s="28" t="s">
        <v>94</v>
      </c>
      <c r="D17" s="28" t="s">
        <v>95</v>
      </c>
      <c r="E17" s="29" t="s">
        <v>96</v>
      </c>
      <c r="F17" s="29" t="s">
        <v>5</v>
      </c>
      <c r="G17" s="29" t="s">
        <v>74</v>
      </c>
      <c r="H17" s="30" t="s">
        <v>57</v>
      </c>
      <c r="I17" s="30" t="s">
        <v>42</v>
      </c>
      <c r="J17" s="31" t="s">
        <v>41</v>
      </c>
      <c r="K17" s="30" t="s">
        <v>69</v>
      </c>
      <c r="L17" s="32" t="s">
        <v>42</v>
      </c>
      <c r="M17" s="30" t="s">
        <v>43</v>
      </c>
      <c r="N17" s="30" t="s">
        <v>58</v>
      </c>
      <c r="O17" s="30" t="s">
        <v>44</v>
      </c>
      <c r="P17" s="32" t="s">
        <v>45</v>
      </c>
      <c r="Q17" s="32" t="s">
        <v>62</v>
      </c>
      <c r="R17" s="30">
        <v>35287911.280000001</v>
      </c>
      <c r="S17" s="30">
        <v>2717124.82</v>
      </c>
      <c r="T17" s="30">
        <v>2717124.82</v>
      </c>
      <c r="U17" s="30">
        <v>2717124.82</v>
      </c>
      <c r="V17" s="30">
        <v>2717124.82</v>
      </c>
      <c r="W17" s="30">
        <v>2717124.82</v>
      </c>
      <c r="X17" s="30">
        <v>2717124.82</v>
      </c>
      <c r="Y17" s="33">
        <f t="shared" si="1"/>
        <v>100</v>
      </c>
      <c r="Z17" s="32">
        <v>0</v>
      </c>
      <c r="AA17" s="32" t="s">
        <v>50</v>
      </c>
      <c r="AB17" s="27">
        <v>66834</v>
      </c>
      <c r="AC17" s="33">
        <v>0</v>
      </c>
      <c r="AD17" s="33">
        <v>100</v>
      </c>
      <c r="AE17" s="34" t="s">
        <v>54</v>
      </c>
      <c r="AF17" s="18"/>
    </row>
    <row r="18" spans="2:32" ht="94.5">
      <c r="B18" s="18"/>
      <c r="C18" s="28" t="s">
        <v>97</v>
      </c>
      <c r="D18" s="28" t="s">
        <v>98</v>
      </c>
      <c r="E18" s="29" t="s">
        <v>99</v>
      </c>
      <c r="F18" s="29" t="s">
        <v>5</v>
      </c>
      <c r="G18" s="29" t="s">
        <v>56</v>
      </c>
      <c r="H18" s="30" t="s">
        <v>57</v>
      </c>
      <c r="I18" s="30" t="s">
        <v>42</v>
      </c>
      <c r="J18" s="31" t="s">
        <v>41</v>
      </c>
      <c r="K18" s="30" t="s">
        <v>69</v>
      </c>
      <c r="L18" s="32" t="s">
        <v>42</v>
      </c>
      <c r="M18" s="30" t="s">
        <v>43</v>
      </c>
      <c r="N18" s="30" t="s">
        <v>58</v>
      </c>
      <c r="O18" s="30" t="s">
        <v>44</v>
      </c>
      <c r="P18" s="32" t="s">
        <v>45</v>
      </c>
      <c r="Q18" s="32" t="s">
        <v>62</v>
      </c>
      <c r="R18" s="30">
        <v>10410607.460000001</v>
      </c>
      <c r="S18" s="30">
        <v>9935983.0800000001</v>
      </c>
      <c r="T18" s="30">
        <v>9935983.0800000001</v>
      </c>
      <c r="U18" s="30">
        <v>9935983.0800000001</v>
      </c>
      <c r="V18" s="30">
        <v>9935983.0800000001</v>
      </c>
      <c r="W18" s="30">
        <v>9935983.0800000001</v>
      </c>
      <c r="X18" s="30">
        <v>9935983.0800000001</v>
      </c>
      <c r="Y18" s="33">
        <f t="shared" si="1"/>
        <v>100</v>
      </c>
      <c r="Z18" s="32">
        <v>0</v>
      </c>
      <c r="AA18" s="32" t="s">
        <v>50</v>
      </c>
      <c r="AB18" s="27">
        <v>725123</v>
      </c>
      <c r="AC18" s="33">
        <v>0</v>
      </c>
      <c r="AD18" s="33">
        <v>0</v>
      </c>
      <c r="AE18" s="34" t="s">
        <v>54</v>
      </c>
      <c r="AF18" s="18"/>
    </row>
    <row r="19" spans="2:32" ht="94.5">
      <c r="B19" s="18"/>
      <c r="C19" s="28" t="s">
        <v>100</v>
      </c>
      <c r="D19" s="28" t="s">
        <v>101</v>
      </c>
      <c r="E19" s="29" t="s">
        <v>102</v>
      </c>
      <c r="F19" s="29" t="s">
        <v>5</v>
      </c>
      <c r="G19" s="29" t="s">
        <v>56</v>
      </c>
      <c r="H19" s="30" t="s">
        <v>57</v>
      </c>
      <c r="I19" s="30" t="s">
        <v>42</v>
      </c>
      <c r="J19" s="31" t="s">
        <v>41</v>
      </c>
      <c r="K19" s="30" t="s">
        <v>69</v>
      </c>
      <c r="L19" s="32" t="s">
        <v>42</v>
      </c>
      <c r="M19" s="30" t="s">
        <v>43</v>
      </c>
      <c r="N19" s="30" t="s">
        <v>103</v>
      </c>
      <c r="O19" s="30" t="s">
        <v>44</v>
      </c>
      <c r="P19" s="32" t="s">
        <v>45</v>
      </c>
      <c r="Q19" s="32" t="s">
        <v>62</v>
      </c>
      <c r="R19" s="30">
        <v>5306039.3899999997</v>
      </c>
      <c r="S19" s="30">
        <v>3704072.29</v>
      </c>
      <c r="T19" s="30">
        <v>3704072.29</v>
      </c>
      <c r="U19" s="30">
        <v>3704072.29</v>
      </c>
      <c r="V19" s="30">
        <v>3704072.29</v>
      </c>
      <c r="W19" s="30">
        <v>3704072.29</v>
      </c>
      <c r="X19" s="30">
        <v>3704072.29</v>
      </c>
      <c r="Y19" s="33">
        <f t="shared" si="1"/>
        <v>100</v>
      </c>
      <c r="Z19" s="32">
        <v>0</v>
      </c>
      <c r="AA19" s="32" t="s">
        <v>50</v>
      </c>
      <c r="AB19" s="27">
        <v>725123</v>
      </c>
      <c r="AC19" s="33">
        <v>0</v>
      </c>
      <c r="AD19" s="33">
        <v>0</v>
      </c>
      <c r="AE19" s="34" t="s">
        <v>54</v>
      </c>
      <c r="AF19" s="18"/>
    </row>
    <row r="20" spans="2:32" ht="67.5">
      <c r="B20" s="18"/>
      <c r="C20" s="28" t="s">
        <v>104</v>
      </c>
      <c r="D20" s="28" t="s">
        <v>105</v>
      </c>
      <c r="E20" s="29" t="s">
        <v>106</v>
      </c>
      <c r="F20" s="29" t="s">
        <v>5</v>
      </c>
      <c r="G20" s="29" t="s">
        <v>63</v>
      </c>
      <c r="H20" s="30" t="s">
        <v>57</v>
      </c>
      <c r="I20" s="30" t="s">
        <v>42</v>
      </c>
      <c r="J20" s="31" t="s">
        <v>41</v>
      </c>
      <c r="K20" s="30" t="s">
        <v>69</v>
      </c>
      <c r="L20" s="32" t="s">
        <v>42</v>
      </c>
      <c r="M20" s="30" t="s">
        <v>43</v>
      </c>
      <c r="N20" s="30" t="s">
        <v>58</v>
      </c>
      <c r="O20" s="30" t="s">
        <v>44</v>
      </c>
      <c r="P20" s="32" t="s">
        <v>45</v>
      </c>
      <c r="Q20" s="32" t="s">
        <v>62</v>
      </c>
      <c r="R20" s="30">
        <v>4892627.7</v>
      </c>
      <c r="S20" s="30">
        <v>3670128.31</v>
      </c>
      <c r="T20" s="30">
        <v>367128.31</v>
      </c>
      <c r="U20" s="30">
        <v>3670128.31</v>
      </c>
      <c r="V20" s="30">
        <v>3670128.31</v>
      </c>
      <c r="W20" s="30">
        <v>3670128.31</v>
      </c>
      <c r="X20" s="30">
        <v>3670128.31</v>
      </c>
      <c r="Y20" s="33">
        <f t="shared" si="1"/>
        <v>100</v>
      </c>
      <c r="Z20" s="32">
        <v>0</v>
      </c>
      <c r="AA20" s="32" t="s">
        <v>50</v>
      </c>
      <c r="AB20" s="27">
        <v>12000</v>
      </c>
      <c r="AC20" s="33">
        <v>0</v>
      </c>
      <c r="AD20" s="33">
        <v>0</v>
      </c>
      <c r="AE20" s="34" t="s">
        <v>107</v>
      </c>
      <c r="AF20" s="18"/>
    </row>
    <row r="21" spans="2:32" ht="94.5">
      <c r="B21" s="18"/>
      <c r="C21" s="28" t="s">
        <v>108</v>
      </c>
      <c r="D21" s="28" t="s">
        <v>109</v>
      </c>
      <c r="E21" s="29" t="s">
        <v>110</v>
      </c>
      <c r="F21" s="29" t="s">
        <v>5</v>
      </c>
      <c r="G21" s="29" t="s">
        <v>63</v>
      </c>
      <c r="H21" s="30" t="s">
        <v>57</v>
      </c>
      <c r="I21" s="30" t="s">
        <v>42</v>
      </c>
      <c r="J21" s="31" t="s">
        <v>41</v>
      </c>
      <c r="K21" s="30" t="s">
        <v>69</v>
      </c>
      <c r="L21" s="32" t="s">
        <v>42</v>
      </c>
      <c r="M21" s="30" t="s">
        <v>43</v>
      </c>
      <c r="N21" s="30" t="s">
        <v>58</v>
      </c>
      <c r="O21" s="30" t="s">
        <v>44</v>
      </c>
      <c r="P21" s="32" t="s">
        <v>45</v>
      </c>
      <c r="Q21" s="32" t="s">
        <v>62</v>
      </c>
      <c r="R21" s="30">
        <v>6525625.8200000003</v>
      </c>
      <c r="S21" s="30">
        <v>5456247.2800000003</v>
      </c>
      <c r="T21" s="30">
        <v>5456247.2800000003</v>
      </c>
      <c r="U21" s="30">
        <v>5456247.2800000003</v>
      </c>
      <c r="V21" s="30">
        <v>5456247.2800000003</v>
      </c>
      <c r="W21" s="30">
        <v>5456247.2800000003</v>
      </c>
      <c r="X21" s="30">
        <v>5456247.2800000003</v>
      </c>
      <c r="Y21" s="33">
        <f t="shared" si="1"/>
        <v>100</v>
      </c>
      <c r="Z21" s="32">
        <v>0</v>
      </c>
      <c r="AA21" s="32" t="s">
        <v>50</v>
      </c>
      <c r="AB21" s="27">
        <v>27221</v>
      </c>
      <c r="AC21" s="33">
        <v>0</v>
      </c>
      <c r="AD21" s="33">
        <v>0</v>
      </c>
      <c r="AE21" s="34" t="s">
        <v>54</v>
      </c>
      <c r="AF21" s="18"/>
    </row>
    <row r="22" spans="2:32" ht="60.75">
      <c r="B22" s="18"/>
      <c r="C22" s="28" t="s">
        <v>112</v>
      </c>
      <c r="D22" s="28" t="s">
        <v>113</v>
      </c>
      <c r="E22" s="29" t="s">
        <v>114</v>
      </c>
      <c r="F22" s="29" t="s">
        <v>5</v>
      </c>
      <c r="G22" s="29" t="s">
        <v>52</v>
      </c>
      <c r="H22" s="30" t="s">
        <v>57</v>
      </c>
      <c r="I22" s="30" t="s">
        <v>42</v>
      </c>
      <c r="J22" s="31" t="s">
        <v>41</v>
      </c>
      <c r="K22" s="30" t="s">
        <v>69</v>
      </c>
      <c r="L22" s="32" t="s">
        <v>42</v>
      </c>
      <c r="M22" s="30" t="s">
        <v>43</v>
      </c>
      <c r="N22" s="30" t="s">
        <v>58</v>
      </c>
      <c r="O22" s="30" t="s">
        <v>115</v>
      </c>
      <c r="P22" s="32" t="s">
        <v>45</v>
      </c>
      <c r="Q22" s="32" t="s">
        <v>62</v>
      </c>
      <c r="R22" s="30">
        <v>17500699.719999999</v>
      </c>
      <c r="S22" s="30">
        <v>17456827.260000002</v>
      </c>
      <c r="T22" s="30">
        <v>17456827.260000002</v>
      </c>
      <c r="U22" s="30">
        <v>17456827.260000002</v>
      </c>
      <c r="V22" s="30">
        <v>17456827.260000002</v>
      </c>
      <c r="W22" s="30">
        <v>17456827.260000002</v>
      </c>
      <c r="X22" s="30">
        <v>17456827.260000002</v>
      </c>
      <c r="Y22" s="33">
        <f t="shared" si="1"/>
        <v>100</v>
      </c>
      <c r="Z22" s="32">
        <v>0</v>
      </c>
      <c r="AA22" s="32" t="s">
        <v>50</v>
      </c>
      <c r="AB22" s="27">
        <v>639629</v>
      </c>
      <c r="AC22" s="33">
        <v>100</v>
      </c>
      <c r="AD22" s="33">
        <v>0</v>
      </c>
      <c r="AE22" s="34" t="s">
        <v>54</v>
      </c>
      <c r="AF22" s="18"/>
    </row>
    <row r="23" spans="2:32" ht="60.75">
      <c r="B23" s="18"/>
      <c r="C23" s="28" t="s">
        <v>123</v>
      </c>
      <c r="D23" s="28" t="s">
        <v>124</v>
      </c>
      <c r="E23" s="29" t="s">
        <v>125</v>
      </c>
      <c r="F23" s="29" t="s">
        <v>5</v>
      </c>
      <c r="G23" s="29" t="s">
        <v>77</v>
      </c>
      <c r="H23" s="30" t="s">
        <v>57</v>
      </c>
      <c r="I23" s="30" t="s">
        <v>42</v>
      </c>
      <c r="J23" s="31" t="s">
        <v>41</v>
      </c>
      <c r="K23" s="30" t="s">
        <v>69</v>
      </c>
      <c r="L23" s="32" t="s">
        <v>42</v>
      </c>
      <c r="M23" s="30" t="s">
        <v>43</v>
      </c>
      <c r="N23" s="30" t="s">
        <v>58</v>
      </c>
      <c r="O23" s="30" t="s">
        <v>59</v>
      </c>
      <c r="P23" s="32" t="s">
        <v>51</v>
      </c>
      <c r="Q23" s="32" t="s">
        <v>60</v>
      </c>
      <c r="R23" s="30">
        <v>20000000</v>
      </c>
      <c r="S23" s="30">
        <v>20450347.109999999</v>
      </c>
      <c r="T23" s="30">
        <v>20450347.109999999</v>
      </c>
      <c r="U23" s="30">
        <v>20450347.109999999</v>
      </c>
      <c r="V23" s="30">
        <v>16452367.51</v>
      </c>
      <c r="W23" s="30">
        <v>16452367.51</v>
      </c>
      <c r="X23" s="30">
        <v>16358821.57</v>
      </c>
      <c r="Y23" s="33">
        <f t="shared" ref="Y23:Y24" si="2">IF(ISERROR(W23/S23),0,((W23/S23)*100))</f>
        <v>80.450309334627235</v>
      </c>
      <c r="Z23" s="32">
        <v>0</v>
      </c>
      <c r="AA23" s="32" t="s">
        <v>50</v>
      </c>
      <c r="AB23" s="27">
        <v>3000</v>
      </c>
      <c r="AC23" s="33">
        <v>0</v>
      </c>
      <c r="AD23" s="33">
        <v>22</v>
      </c>
      <c r="AE23" s="34" t="s">
        <v>54</v>
      </c>
      <c r="AF23" s="18"/>
    </row>
    <row r="24" spans="2:32" ht="60.75">
      <c r="B24" s="18"/>
      <c r="C24" s="28" t="s">
        <v>127</v>
      </c>
      <c r="D24" s="28" t="s">
        <v>128</v>
      </c>
      <c r="E24" s="29" t="s">
        <v>118</v>
      </c>
      <c r="F24" s="29" t="s">
        <v>5</v>
      </c>
      <c r="G24" s="29" t="s">
        <v>73</v>
      </c>
      <c r="H24" s="30" t="s">
        <v>126</v>
      </c>
      <c r="I24" s="30" t="s">
        <v>40</v>
      </c>
      <c r="J24" s="31" t="s">
        <v>41</v>
      </c>
      <c r="K24" s="30" t="s">
        <v>69</v>
      </c>
      <c r="L24" s="32" t="s">
        <v>42</v>
      </c>
      <c r="M24" s="30" t="s">
        <v>43</v>
      </c>
      <c r="N24" s="30" t="s">
        <v>129</v>
      </c>
      <c r="O24" s="30" t="s">
        <v>48</v>
      </c>
      <c r="P24" s="32" t="s">
        <v>45</v>
      </c>
      <c r="Q24" s="32" t="s">
        <v>60</v>
      </c>
      <c r="R24" s="30">
        <v>6000000</v>
      </c>
      <c r="S24" s="30">
        <v>6000000</v>
      </c>
      <c r="T24" s="30">
        <v>6000000</v>
      </c>
      <c r="U24" s="30">
        <v>6000000</v>
      </c>
      <c r="V24" s="30">
        <v>6000000</v>
      </c>
      <c r="W24" s="30">
        <v>6000000</v>
      </c>
      <c r="X24" s="30">
        <v>6000000</v>
      </c>
      <c r="Y24" s="33">
        <f t="shared" si="2"/>
        <v>100</v>
      </c>
      <c r="Z24" s="32">
        <v>0</v>
      </c>
      <c r="AA24" s="32" t="s">
        <v>61</v>
      </c>
      <c r="AB24" s="27">
        <v>336</v>
      </c>
      <c r="AC24" s="33">
        <v>0</v>
      </c>
      <c r="AD24" s="33">
        <v>100</v>
      </c>
      <c r="AE24" s="34" t="s">
        <v>116</v>
      </c>
      <c r="AF24" s="18"/>
    </row>
    <row r="25" spans="2:32" ht="60.75">
      <c r="B25" s="18"/>
      <c r="C25" s="28" t="s">
        <v>130</v>
      </c>
      <c r="D25" s="28" t="s">
        <v>131</v>
      </c>
      <c r="E25" s="29" t="s">
        <v>118</v>
      </c>
      <c r="F25" s="29" t="s">
        <v>5</v>
      </c>
      <c r="G25" s="29" t="s">
        <v>73</v>
      </c>
      <c r="H25" s="30" t="s">
        <v>126</v>
      </c>
      <c r="I25" s="30" t="s">
        <v>40</v>
      </c>
      <c r="J25" s="31" t="s">
        <v>41</v>
      </c>
      <c r="K25" s="30" t="s">
        <v>69</v>
      </c>
      <c r="L25" s="32" t="s">
        <v>42</v>
      </c>
      <c r="M25" s="30" t="s">
        <v>43</v>
      </c>
      <c r="N25" s="30" t="s">
        <v>132</v>
      </c>
      <c r="O25" s="30" t="s">
        <v>115</v>
      </c>
      <c r="P25" s="32" t="s">
        <v>45</v>
      </c>
      <c r="Q25" s="32" t="s">
        <v>60</v>
      </c>
      <c r="R25" s="30">
        <v>2000000</v>
      </c>
      <c r="S25" s="30">
        <v>2000000</v>
      </c>
      <c r="T25" s="30">
        <v>2000000</v>
      </c>
      <c r="U25" s="30">
        <v>2000000</v>
      </c>
      <c r="V25" s="30">
        <v>2000000</v>
      </c>
      <c r="W25" s="30">
        <v>2000000</v>
      </c>
      <c r="X25" s="30">
        <v>2000000</v>
      </c>
      <c r="Y25" s="33">
        <f t="shared" ref="Y25:Y37" si="3">IF(ISERROR(W25/S25),0,((W25/S25)*100))</f>
        <v>100</v>
      </c>
      <c r="Z25" s="32">
        <v>0</v>
      </c>
      <c r="AA25" s="32" t="s">
        <v>122</v>
      </c>
      <c r="AB25" s="27">
        <v>0</v>
      </c>
      <c r="AC25" s="33">
        <v>0</v>
      </c>
      <c r="AD25" s="33">
        <v>100</v>
      </c>
      <c r="AE25" s="34" t="s">
        <v>116</v>
      </c>
      <c r="AF25" s="18"/>
    </row>
    <row r="26" spans="2:32" ht="60.75">
      <c r="B26" s="18"/>
      <c r="C26" s="28" t="s">
        <v>133</v>
      </c>
      <c r="D26" s="28" t="s">
        <v>134</v>
      </c>
      <c r="E26" s="29" t="s">
        <v>118</v>
      </c>
      <c r="F26" s="29" t="s">
        <v>5</v>
      </c>
      <c r="G26" s="29" t="s">
        <v>73</v>
      </c>
      <c r="H26" s="30" t="s">
        <v>126</v>
      </c>
      <c r="I26" s="30" t="s">
        <v>40</v>
      </c>
      <c r="J26" s="31" t="s">
        <v>41</v>
      </c>
      <c r="K26" s="30" t="s">
        <v>69</v>
      </c>
      <c r="L26" s="32" t="s">
        <v>42</v>
      </c>
      <c r="M26" s="30" t="s">
        <v>43</v>
      </c>
      <c r="N26" s="30" t="s">
        <v>129</v>
      </c>
      <c r="O26" s="30" t="s">
        <v>115</v>
      </c>
      <c r="P26" s="32" t="s">
        <v>45</v>
      </c>
      <c r="Q26" s="32" t="s">
        <v>60</v>
      </c>
      <c r="R26" s="30">
        <v>2000000</v>
      </c>
      <c r="S26" s="30">
        <v>2000000</v>
      </c>
      <c r="T26" s="30">
        <v>2000000</v>
      </c>
      <c r="U26" s="30">
        <v>2000000</v>
      </c>
      <c r="V26" s="30">
        <v>2000000</v>
      </c>
      <c r="W26" s="30">
        <v>2000000</v>
      </c>
      <c r="X26" s="30">
        <v>2000000</v>
      </c>
      <c r="Y26" s="33">
        <f t="shared" si="3"/>
        <v>100</v>
      </c>
      <c r="Z26" s="32">
        <v>0</v>
      </c>
      <c r="AA26" s="32" t="s">
        <v>122</v>
      </c>
      <c r="AB26" s="27">
        <v>5000</v>
      </c>
      <c r="AC26" s="33">
        <v>0</v>
      </c>
      <c r="AD26" s="33">
        <v>100</v>
      </c>
      <c r="AE26" s="34" t="s">
        <v>116</v>
      </c>
      <c r="AF26" s="18"/>
    </row>
    <row r="27" spans="2:32" ht="60.75">
      <c r="B27" s="18"/>
      <c r="C27" s="28" t="s">
        <v>135</v>
      </c>
      <c r="D27" s="28" t="s">
        <v>136</v>
      </c>
      <c r="E27" s="29" t="s">
        <v>118</v>
      </c>
      <c r="F27" s="29" t="s">
        <v>5</v>
      </c>
      <c r="G27" s="29" t="s">
        <v>68</v>
      </c>
      <c r="H27" s="30" t="s">
        <v>57</v>
      </c>
      <c r="I27" s="30" t="s">
        <v>42</v>
      </c>
      <c r="J27" s="31" t="s">
        <v>41</v>
      </c>
      <c r="K27" s="30" t="s">
        <v>69</v>
      </c>
      <c r="L27" s="32" t="s">
        <v>42</v>
      </c>
      <c r="M27" s="30" t="s">
        <v>43</v>
      </c>
      <c r="N27" s="30" t="s">
        <v>119</v>
      </c>
      <c r="O27" s="30" t="s">
        <v>115</v>
      </c>
      <c r="P27" s="32" t="s">
        <v>45</v>
      </c>
      <c r="Q27" s="32" t="s">
        <v>60</v>
      </c>
      <c r="R27" s="30">
        <v>1249932.45</v>
      </c>
      <c r="S27" s="30">
        <v>1249932.45</v>
      </c>
      <c r="T27" s="30">
        <v>1249932.45</v>
      </c>
      <c r="U27" s="30">
        <v>1249932.45</v>
      </c>
      <c r="V27" s="30">
        <v>1249932.45</v>
      </c>
      <c r="W27" s="30">
        <v>1249932.45</v>
      </c>
      <c r="X27" s="30">
        <v>1249932.45</v>
      </c>
      <c r="Y27" s="33">
        <f t="shared" si="3"/>
        <v>100</v>
      </c>
      <c r="Z27" s="32">
        <v>0</v>
      </c>
      <c r="AA27" s="32" t="s">
        <v>120</v>
      </c>
      <c r="AB27" s="27">
        <v>0</v>
      </c>
      <c r="AC27" s="33">
        <v>0</v>
      </c>
      <c r="AD27" s="33">
        <v>100</v>
      </c>
      <c r="AE27" s="34" t="s">
        <v>116</v>
      </c>
      <c r="AF27" s="18"/>
    </row>
    <row r="28" spans="2:32" ht="60.75">
      <c r="B28" s="18"/>
      <c r="C28" s="28" t="s">
        <v>137</v>
      </c>
      <c r="D28" s="28" t="s">
        <v>138</v>
      </c>
      <c r="E28" s="29" t="s">
        <v>118</v>
      </c>
      <c r="F28" s="29" t="s">
        <v>5</v>
      </c>
      <c r="G28" s="29" t="s">
        <v>68</v>
      </c>
      <c r="H28" s="30" t="s">
        <v>57</v>
      </c>
      <c r="I28" s="30" t="s">
        <v>42</v>
      </c>
      <c r="J28" s="31" t="s">
        <v>41</v>
      </c>
      <c r="K28" s="30" t="s">
        <v>69</v>
      </c>
      <c r="L28" s="32" t="s">
        <v>42</v>
      </c>
      <c r="M28" s="30" t="s">
        <v>43</v>
      </c>
      <c r="N28" s="30" t="s">
        <v>119</v>
      </c>
      <c r="O28" s="30" t="s">
        <v>115</v>
      </c>
      <c r="P28" s="32" t="s">
        <v>45</v>
      </c>
      <c r="Q28" s="32" t="s">
        <v>60</v>
      </c>
      <c r="R28" s="30">
        <v>1050629.53</v>
      </c>
      <c r="S28" s="30">
        <v>1050629.53</v>
      </c>
      <c r="T28" s="30">
        <v>1050629.53</v>
      </c>
      <c r="U28" s="30">
        <v>1050629.53</v>
      </c>
      <c r="V28" s="30">
        <v>1050629.53</v>
      </c>
      <c r="W28" s="30">
        <v>1050629.53</v>
      </c>
      <c r="X28" s="30">
        <v>1050629.53</v>
      </c>
      <c r="Y28" s="33">
        <f t="shared" si="3"/>
        <v>100</v>
      </c>
      <c r="Z28" s="32">
        <v>0</v>
      </c>
      <c r="AA28" s="32" t="s">
        <v>120</v>
      </c>
      <c r="AB28" s="27">
        <v>0</v>
      </c>
      <c r="AC28" s="33">
        <v>0</v>
      </c>
      <c r="AD28" s="33">
        <v>100</v>
      </c>
      <c r="AE28" s="34" t="s">
        <v>116</v>
      </c>
      <c r="AF28" s="18"/>
    </row>
    <row r="29" spans="2:32" ht="60.75">
      <c r="B29" s="18"/>
      <c r="C29" s="28" t="s">
        <v>139</v>
      </c>
      <c r="D29" s="28" t="s">
        <v>140</v>
      </c>
      <c r="E29" s="29" t="s">
        <v>118</v>
      </c>
      <c r="F29" s="29" t="s">
        <v>5</v>
      </c>
      <c r="G29" s="29" t="s">
        <v>68</v>
      </c>
      <c r="H29" s="30" t="s">
        <v>57</v>
      </c>
      <c r="I29" s="30" t="s">
        <v>42</v>
      </c>
      <c r="J29" s="31" t="s">
        <v>41</v>
      </c>
      <c r="K29" s="30" t="s">
        <v>69</v>
      </c>
      <c r="L29" s="32" t="s">
        <v>42</v>
      </c>
      <c r="M29" s="30" t="s">
        <v>43</v>
      </c>
      <c r="N29" s="30" t="s">
        <v>119</v>
      </c>
      <c r="O29" s="30" t="s">
        <v>115</v>
      </c>
      <c r="P29" s="32" t="s">
        <v>45</v>
      </c>
      <c r="Q29" s="32" t="s">
        <v>60</v>
      </c>
      <c r="R29" s="30">
        <v>2383705.08</v>
      </c>
      <c r="S29" s="30">
        <v>2383705.0699999998</v>
      </c>
      <c r="T29" s="30">
        <v>2383705.0699999998</v>
      </c>
      <c r="U29" s="30">
        <v>2383705.0699999998</v>
      </c>
      <c r="V29" s="30">
        <v>2383705.0699999998</v>
      </c>
      <c r="W29" s="30">
        <v>2383705.0699999998</v>
      </c>
      <c r="X29" s="30">
        <v>2383705.0699999998</v>
      </c>
      <c r="Y29" s="33">
        <f t="shared" si="3"/>
        <v>100</v>
      </c>
      <c r="Z29" s="32">
        <v>0</v>
      </c>
      <c r="AA29" s="32" t="s">
        <v>120</v>
      </c>
      <c r="AB29" s="27">
        <v>0</v>
      </c>
      <c r="AC29" s="33">
        <v>0</v>
      </c>
      <c r="AD29" s="33">
        <v>100</v>
      </c>
      <c r="AE29" s="34" t="s">
        <v>116</v>
      </c>
      <c r="AF29" s="18"/>
    </row>
    <row r="30" spans="2:32" ht="60.75">
      <c r="B30" s="18"/>
      <c r="C30" s="28" t="s">
        <v>141</v>
      </c>
      <c r="D30" s="28" t="s">
        <v>142</v>
      </c>
      <c r="E30" s="29" t="s">
        <v>118</v>
      </c>
      <c r="F30" s="29" t="s">
        <v>5</v>
      </c>
      <c r="G30" s="29" t="s">
        <v>68</v>
      </c>
      <c r="H30" s="30" t="s">
        <v>57</v>
      </c>
      <c r="I30" s="30" t="s">
        <v>42</v>
      </c>
      <c r="J30" s="31" t="s">
        <v>41</v>
      </c>
      <c r="K30" s="30" t="s">
        <v>69</v>
      </c>
      <c r="L30" s="32" t="s">
        <v>42</v>
      </c>
      <c r="M30" s="30" t="s">
        <v>43</v>
      </c>
      <c r="N30" s="30" t="s">
        <v>119</v>
      </c>
      <c r="O30" s="30" t="s">
        <v>115</v>
      </c>
      <c r="P30" s="32" t="s">
        <v>45</v>
      </c>
      <c r="Q30" s="32" t="s">
        <v>60</v>
      </c>
      <c r="R30" s="30">
        <v>819341.48</v>
      </c>
      <c r="S30" s="30">
        <v>819341.48</v>
      </c>
      <c r="T30" s="30">
        <v>819341.48</v>
      </c>
      <c r="U30" s="30">
        <v>819341.48</v>
      </c>
      <c r="V30" s="30">
        <v>819341.48</v>
      </c>
      <c r="W30" s="30">
        <v>819341.48</v>
      </c>
      <c r="X30" s="30">
        <v>819341.48</v>
      </c>
      <c r="Y30" s="33">
        <f t="shared" si="3"/>
        <v>100</v>
      </c>
      <c r="Z30" s="32">
        <v>0</v>
      </c>
      <c r="AA30" s="32" t="s">
        <v>120</v>
      </c>
      <c r="AB30" s="27">
        <v>0</v>
      </c>
      <c r="AC30" s="33">
        <v>0</v>
      </c>
      <c r="AD30" s="33">
        <v>100</v>
      </c>
      <c r="AE30" s="34" t="s">
        <v>143</v>
      </c>
      <c r="AF30" s="18"/>
    </row>
    <row r="31" spans="2:32" ht="60.75">
      <c r="B31" s="18"/>
      <c r="C31" s="28" t="s">
        <v>144</v>
      </c>
      <c r="D31" s="28" t="s">
        <v>145</v>
      </c>
      <c r="E31" s="29" t="s">
        <v>118</v>
      </c>
      <c r="F31" s="29" t="s">
        <v>5</v>
      </c>
      <c r="G31" s="29" t="s">
        <v>68</v>
      </c>
      <c r="H31" s="30" t="s">
        <v>57</v>
      </c>
      <c r="I31" s="30" t="s">
        <v>42</v>
      </c>
      <c r="J31" s="31" t="s">
        <v>41</v>
      </c>
      <c r="K31" s="30" t="s">
        <v>69</v>
      </c>
      <c r="L31" s="32" t="s">
        <v>42</v>
      </c>
      <c r="M31" s="30" t="s">
        <v>43</v>
      </c>
      <c r="N31" s="30" t="s">
        <v>119</v>
      </c>
      <c r="O31" s="30" t="s">
        <v>115</v>
      </c>
      <c r="P31" s="32" t="s">
        <v>45</v>
      </c>
      <c r="Q31" s="32" t="s">
        <v>60</v>
      </c>
      <c r="R31" s="30">
        <v>2424116.5</v>
      </c>
      <c r="S31" s="30">
        <v>2424116.5</v>
      </c>
      <c r="T31" s="30">
        <v>2424116.5</v>
      </c>
      <c r="U31" s="30">
        <v>2424116.5</v>
      </c>
      <c r="V31" s="30">
        <v>2424116.5</v>
      </c>
      <c r="W31" s="30">
        <v>2424116.5</v>
      </c>
      <c r="X31" s="30">
        <v>2424116.5</v>
      </c>
      <c r="Y31" s="33">
        <f t="shared" si="3"/>
        <v>100</v>
      </c>
      <c r="Z31" s="32">
        <v>0</v>
      </c>
      <c r="AA31" s="32" t="s">
        <v>120</v>
      </c>
      <c r="AB31" s="27">
        <v>0</v>
      </c>
      <c r="AC31" s="33">
        <v>0</v>
      </c>
      <c r="AD31" s="33">
        <v>100</v>
      </c>
      <c r="AE31" s="34" t="s">
        <v>116</v>
      </c>
      <c r="AF31" s="18"/>
    </row>
    <row r="32" spans="2:32" ht="60.75">
      <c r="B32" s="18"/>
      <c r="C32" s="28" t="s">
        <v>146</v>
      </c>
      <c r="D32" s="28" t="s">
        <v>147</v>
      </c>
      <c r="E32" s="29" t="s">
        <v>118</v>
      </c>
      <c r="F32" s="29" t="s">
        <v>5</v>
      </c>
      <c r="G32" s="29" t="s">
        <v>68</v>
      </c>
      <c r="H32" s="30" t="s">
        <v>57</v>
      </c>
      <c r="I32" s="30" t="s">
        <v>42</v>
      </c>
      <c r="J32" s="31" t="s">
        <v>41</v>
      </c>
      <c r="K32" s="30" t="s">
        <v>69</v>
      </c>
      <c r="L32" s="32" t="s">
        <v>42</v>
      </c>
      <c r="M32" s="30" t="s">
        <v>43</v>
      </c>
      <c r="N32" s="30" t="s">
        <v>119</v>
      </c>
      <c r="O32" s="30" t="s">
        <v>115</v>
      </c>
      <c r="P32" s="32" t="s">
        <v>45</v>
      </c>
      <c r="Q32" s="32" t="s">
        <v>60</v>
      </c>
      <c r="R32" s="30">
        <v>857796.5</v>
      </c>
      <c r="S32" s="30">
        <v>857796.5</v>
      </c>
      <c r="T32" s="30">
        <v>857796.5</v>
      </c>
      <c r="U32" s="30">
        <v>857796.5</v>
      </c>
      <c r="V32" s="30">
        <v>857796.5</v>
      </c>
      <c r="W32" s="30">
        <v>857796.5</v>
      </c>
      <c r="X32" s="30">
        <v>857796.5</v>
      </c>
      <c r="Y32" s="33">
        <f t="shared" si="3"/>
        <v>100</v>
      </c>
      <c r="Z32" s="32">
        <v>0</v>
      </c>
      <c r="AA32" s="32" t="s">
        <v>120</v>
      </c>
      <c r="AB32" s="27">
        <v>0</v>
      </c>
      <c r="AC32" s="33">
        <v>0</v>
      </c>
      <c r="AD32" s="33">
        <v>100</v>
      </c>
      <c r="AE32" s="34" t="s">
        <v>116</v>
      </c>
      <c r="AF32" s="18"/>
    </row>
    <row r="33" spans="2:32" ht="60.75">
      <c r="B33" s="18"/>
      <c r="C33" s="28" t="s">
        <v>148</v>
      </c>
      <c r="D33" s="28" t="s">
        <v>149</v>
      </c>
      <c r="E33" s="29" t="s">
        <v>118</v>
      </c>
      <c r="F33" s="29" t="s">
        <v>5</v>
      </c>
      <c r="G33" s="29" t="s">
        <v>68</v>
      </c>
      <c r="H33" s="30" t="s">
        <v>57</v>
      </c>
      <c r="I33" s="30" t="s">
        <v>42</v>
      </c>
      <c r="J33" s="31" t="s">
        <v>41</v>
      </c>
      <c r="K33" s="30" t="s">
        <v>69</v>
      </c>
      <c r="L33" s="32" t="s">
        <v>42</v>
      </c>
      <c r="M33" s="30" t="s">
        <v>43</v>
      </c>
      <c r="N33" s="30" t="s">
        <v>119</v>
      </c>
      <c r="O33" s="30" t="s">
        <v>115</v>
      </c>
      <c r="P33" s="32" t="s">
        <v>45</v>
      </c>
      <c r="Q33" s="32" t="s">
        <v>60</v>
      </c>
      <c r="R33" s="30">
        <v>2949791.74</v>
      </c>
      <c r="S33" s="30">
        <v>2494791.75</v>
      </c>
      <c r="T33" s="30">
        <v>2494791.75</v>
      </c>
      <c r="U33" s="30">
        <v>2494791.75</v>
      </c>
      <c r="V33" s="30">
        <v>2494791.75</v>
      </c>
      <c r="W33" s="30">
        <v>2494791.75</v>
      </c>
      <c r="X33" s="30">
        <v>2494791.75</v>
      </c>
      <c r="Y33" s="33">
        <f t="shared" si="3"/>
        <v>100</v>
      </c>
      <c r="Z33" s="32">
        <v>0</v>
      </c>
      <c r="AA33" s="32" t="s">
        <v>120</v>
      </c>
      <c r="AB33" s="27">
        <v>0</v>
      </c>
      <c r="AC33" s="33">
        <v>0</v>
      </c>
      <c r="AD33" s="33">
        <v>100</v>
      </c>
      <c r="AE33" s="34" t="s">
        <v>116</v>
      </c>
      <c r="AF33" s="18"/>
    </row>
    <row r="34" spans="2:32" ht="60.75">
      <c r="B34" s="18"/>
      <c r="C34" s="28" t="s">
        <v>150</v>
      </c>
      <c r="D34" s="28" t="s">
        <v>151</v>
      </c>
      <c r="E34" s="29" t="s">
        <v>118</v>
      </c>
      <c r="F34" s="29" t="s">
        <v>5</v>
      </c>
      <c r="G34" s="29" t="s">
        <v>68</v>
      </c>
      <c r="H34" s="30" t="s">
        <v>57</v>
      </c>
      <c r="I34" s="30" t="s">
        <v>42</v>
      </c>
      <c r="J34" s="31" t="s">
        <v>41</v>
      </c>
      <c r="K34" s="30" t="s">
        <v>69</v>
      </c>
      <c r="L34" s="32" t="s">
        <v>42</v>
      </c>
      <c r="M34" s="30" t="s">
        <v>43</v>
      </c>
      <c r="N34" s="30" t="s">
        <v>119</v>
      </c>
      <c r="O34" s="30" t="s">
        <v>115</v>
      </c>
      <c r="P34" s="32" t="s">
        <v>45</v>
      </c>
      <c r="Q34" s="32" t="s">
        <v>60</v>
      </c>
      <c r="R34" s="30">
        <v>3086046.42</v>
      </c>
      <c r="S34" s="30">
        <v>3084825.75</v>
      </c>
      <c r="T34" s="30">
        <v>3084825.75</v>
      </c>
      <c r="U34" s="30">
        <v>3084825.75</v>
      </c>
      <c r="V34" s="30">
        <v>3084825.75</v>
      </c>
      <c r="W34" s="30">
        <v>3084825.75</v>
      </c>
      <c r="X34" s="30">
        <v>3084825.75</v>
      </c>
      <c r="Y34" s="33">
        <f t="shared" si="3"/>
        <v>100</v>
      </c>
      <c r="Z34" s="32">
        <v>0</v>
      </c>
      <c r="AA34" s="32" t="s">
        <v>120</v>
      </c>
      <c r="AB34" s="27">
        <v>0</v>
      </c>
      <c r="AC34" s="33">
        <v>0</v>
      </c>
      <c r="AD34" s="33">
        <v>100</v>
      </c>
      <c r="AE34" s="34" t="s">
        <v>116</v>
      </c>
      <c r="AF34" s="18"/>
    </row>
    <row r="35" spans="2:32" ht="60.75">
      <c r="B35" s="18"/>
      <c r="C35" s="28" t="s">
        <v>152</v>
      </c>
      <c r="D35" s="28" t="s">
        <v>153</v>
      </c>
      <c r="E35" s="29" t="s">
        <v>118</v>
      </c>
      <c r="F35" s="29" t="s">
        <v>5</v>
      </c>
      <c r="G35" s="29" t="s">
        <v>68</v>
      </c>
      <c r="H35" s="30" t="s">
        <v>57</v>
      </c>
      <c r="I35" s="30" t="s">
        <v>42</v>
      </c>
      <c r="J35" s="31" t="s">
        <v>41</v>
      </c>
      <c r="K35" s="30" t="s">
        <v>69</v>
      </c>
      <c r="L35" s="32" t="s">
        <v>42</v>
      </c>
      <c r="M35" s="30" t="s">
        <v>43</v>
      </c>
      <c r="N35" s="30" t="s">
        <v>119</v>
      </c>
      <c r="O35" s="30" t="s">
        <v>115</v>
      </c>
      <c r="P35" s="32" t="s">
        <v>45</v>
      </c>
      <c r="Q35" s="32" t="s">
        <v>60</v>
      </c>
      <c r="R35" s="30">
        <v>2203654.59</v>
      </c>
      <c r="S35" s="30">
        <v>2203654.59</v>
      </c>
      <c r="T35" s="30">
        <v>2203654.59</v>
      </c>
      <c r="U35" s="30">
        <v>2203654.59</v>
      </c>
      <c r="V35" s="30">
        <v>2203654.59</v>
      </c>
      <c r="W35" s="30">
        <v>2203654.59</v>
      </c>
      <c r="X35" s="30">
        <v>2203654.59</v>
      </c>
      <c r="Y35" s="33">
        <f t="shared" si="3"/>
        <v>100</v>
      </c>
      <c r="Z35" s="32">
        <v>0</v>
      </c>
      <c r="AA35" s="32" t="s">
        <v>120</v>
      </c>
      <c r="AB35" s="27">
        <v>0</v>
      </c>
      <c r="AC35" s="33">
        <v>0</v>
      </c>
      <c r="AD35" s="33">
        <v>100</v>
      </c>
      <c r="AE35" s="34" t="s">
        <v>116</v>
      </c>
      <c r="AF35" s="18"/>
    </row>
    <row r="36" spans="2:32" ht="60.75">
      <c r="B36" s="18"/>
      <c r="C36" s="28" t="s">
        <v>154</v>
      </c>
      <c r="D36" s="28" t="s">
        <v>155</v>
      </c>
      <c r="E36" s="29" t="s">
        <v>118</v>
      </c>
      <c r="F36" s="29" t="s">
        <v>5</v>
      </c>
      <c r="G36" s="29" t="s">
        <v>68</v>
      </c>
      <c r="H36" s="30" t="s">
        <v>57</v>
      </c>
      <c r="I36" s="30" t="s">
        <v>42</v>
      </c>
      <c r="J36" s="31" t="s">
        <v>41</v>
      </c>
      <c r="K36" s="30" t="s">
        <v>69</v>
      </c>
      <c r="L36" s="32" t="s">
        <v>42</v>
      </c>
      <c r="M36" s="30" t="s">
        <v>43</v>
      </c>
      <c r="N36" s="30" t="s">
        <v>119</v>
      </c>
      <c r="O36" s="30" t="s">
        <v>115</v>
      </c>
      <c r="P36" s="32" t="s">
        <v>45</v>
      </c>
      <c r="Q36" s="32" t="s">
        <v>60</v>
      </c>
      <c r="R36" s="30">
        <v>1898961.95</v>
      </c>
      <c r="S36" s="30">
        <v>1898961.95</v>
      </c>
      <c r="T36" s="30">
        <v>1898961.95</v>
      </c>
      <c r="U36" s="30">
        <v>1898961.95</v>
      </c>
      <c r="V36" s="30">
        <v>1898961.95</v>
      </c>
      <c r="W36" s="30">
        <v>1898961.95</v>
      </c>
      <c r="X36" s="30">
        <v>1898961.95</v>
      </c>
      <c r="Y36" s="33">
        <f t="shared" si="3"/>
        <v>100</v>
      </c>
      <c r="Z36" s="32">
        <v>0</v>
      </c>
      <c r="AA36" s="32" t="s">
        <v>120</v>
      </c>
      <c r="AB36" s="27">
        <v>0</v>
      </c>
      <c r="AC36" s="33">
        <v>0</v>
      </c>
      <c r="AD36" s="33">
        <v>100</v>
      </c>
      <c r="AE36" s="34" t="s">
        <v>116</v>
      </c>
      <c r="AF36" s="18"/>
    </row>
    <row r="37" spans="2:32" ht="60.75">
      <c r="B37" s="18"/>
      <c r="C37" s="28" t="s">
        <v>156</v>
      </c>
      <c r="D37" s="28" t="s">
        <v>157</v>
      </c>
      <c r="E37" s="29" t="s">
        <v>118</v>
      </c>
      <c r="F37" s="29" t="s">
        <v>5</v>
      </c>
      <c r="G37" s="29" t="s">
        <v>68</v>
      </c>
      <c r="H37" s="30" t="s">
        <v>57</v>
      </c>
      <c r="I37" s="30" t="s">
        <v>42</v>
      </c>
      <c r="J37" s="31" t="s">
        <v>41</v>
      </c>
      <c r="K37" s="30" t="s">
        <v>69</v>
      </c>
      <c r="L37" s="32" t="s">
        <v>42</v>
      </c>
      <c r="M37" s="30" t="s">
        <v>43</v>
      </c>
      <c r="N37" s="30" t="s">
        <v>119</v>
      </c>
      <c r="O37" s="30" t="s">
        <v>115</v>
      </c>
      <c r="P37" s="32" t="s">
        <v>45</v>
      </c>
      <c r="Q37" s="32" t="s">
        <v>60</v>
      </c>
      <c r="R37" s="30">
        <v>915033.39</v>
      </c>
      <c r="S37" s="30">
        <v>915033.39</v>
      </c>
      <c r="T37" s="30">
        <v>915033.39</v>
      </c>
      <c r="U37" s="30">
        <v>915033.39</v>
      </c>
      <c r="V37" s="30">
        <v>915033.39</v>
      </c>
      <c r="W37" s="30">
        <v>915033.39</v>
      </c>
      <c r="X37" s="30">
        <v>915033.39</v>
      </c>
      <c r="Y37" s="33">
        <f t="shared" si="3"/>
        <v>100</v>
      </c>
      <c r="Z37" s="32">
        <v>0</v>
      </c>
      <c r="AA37" s="32" t="s">
        <v>120</v>
      </c>
      <c r="AB37" s="27">
        <v>0</v>
      </c>
      <c r="AC37" s="33">
        <v>0</v>
      </c>
      <c r="AD37" s="33">
        <v>100</v>
      </c>
      <c r="AE37" s="34" t="s">
        <v>116</v>
      </c>
      <c r="AF37" s="18"/>
    </row>
    <row r="38" spans="2:32" ht="60.75">
      <c r="B38" s="18"/>
      <c r="C38" s="28" t="s">
        <v>159</v>
      </c>
      <c r="D38" s="28" t="s">
        <v>160</v>
      </c>
      <c r="E38" s="29" t="s">
        <v>161</v>
      </c>
      <c r="F38" s="29" t="s">
        <v>5</v>
      </c>
      <c r="G38" s="29" t="s">
        <v>72</v>
      </c>
      <c r="H38" s="30" t="s">
        <v>57</v>
      </c>
      <c r="I38" s="30" t="s">
        <v>42</v>
      </c>
      <c r="J38" s="31" t="s">
        <v>41</v>
      </c>
      <c r="K38" s="30" t="s">
        <v>69</v>
      </c>
      <c r="L38" s="32" t="s">
        <v>42</v>
      </c>
      <c r="M38" s="30" t="s">
        <v>43</v>
      </c>
      <c r="N38" s="30" t="s">
        <v>58</v>
      </c>
      <c r="O38" s="30" t="s">
        <v>111</v>
      </c>
      <c r="P38" s="32" t="s">
        <v>45</v>
      </c>
      <c r="Q38" s="32" t="s">
        <v>60</v>
      </c>
      <c r="R38" s="30">
        <v>5154988.41</v>
      </c>
      <c r="S38" s="30">
        <v>4916860.03</v>
      </c>
      <c r="T38" s="30">
        <v>4916860.03</v>
      </c>
      <c r="U38" s="30">
        <v>4916860.03</v>
      </c>
      <c r="V38" s="30">
        <v>4916858.32</v>
      </c>
      <c r="W38" s="30">
        <v>4916858.32</v>
      </c>
      <c r="X38" s="30">
        <v>4916858.32</v>
      </c>
      <c r="Y38" s="33">
        <f t="shared" ref="Y38:Y39" si="4">IF(ISERROR(W38/S38),0,((W38/S38)*100))</f>
        <v>99.999965221706759</v>
      </c>
      <c r="Z38" s="32">
        <v>0</v>
      </c>
      <c r="AA38" s="32" t="s">
        <v>50</v>
      </c>
      <c r="AB38" s="27">
        <v>1000</v>
      </c>
      <c r="AC38" s="33">
        <v>0</v>
      </c>
      <c r="AD38" s="33">
        <v>0</v>
      </c>
      <c r="AE38" s="34" t="s">
        <v>55</v>
      </c>
      <c r="AF38" s="18"/>
    </row>
    <row r="39" spans="2:32" ht="60.75">
      <c r="B39" s="18"/>
      <c r="C39" s="28" t="s">
        <v>162</v>
      </c>
      <c r="D39" s="28" t="s">
        <v>163</v>
      </c>
      <c r="E39" s="29" t="s">
        <v>164</v>
      </c>
      <c r="F39" s="29" t="s">
        <v>5</v>
      </c>
      <c r="G39" s="29" t="s">
        <v>71</v>
      </c>
      <c r="H39" s="30" t="s">
        <v>57</v>
      </c>
      <c r="I39" s="30" t="s">
        <v>42</v>
      </c>
      <c r="J39" s="31" t="s">
        <v>41</v>
      </c>
      <c r="K39" s="30" t="s">
        <v>69</v>
      </c>
      <c r="L39" s="32" t="s">
        <v>42</v>
      </c>
      <c r="M39" s="30" t="s">
        <v>43</v>
      </c>
      <c r="N39" s="30" t="s">
        <v>58</v>
      </c>
      <c r="O39" s="30" t="s">
        <v>111</v>
      </c>
      <c r="P39" s="32" t="s">
        <v>51</v>
      </c>
      <c r="Q39" s="32" t="s">
        <v>60</v>
      </c>
      <c r="R39" s="30">
        <v>5200000</v>
      </c>
      <c r="S39" s="30">
        <v>5153895.2699999996</v>
      </c>
      <c r="T39" s="30">
        <v>5153895.2699999996</v>
      </c>
      <c r="U39" s="30">
        <v>5153895.12</v>
      </c>
      <c r="V39" s="30">
        <v>3104037.53</v>
      </c>
      <c r="W39" s="30">
        <v>3104037.53</v>
      </c>
      <c r="X39" s="30">
        <v>3104037.53</v>
      </c>
      <c r="Y39" s="33">
        <f t="shared" si="4"/>
        <v>60.227019902171975</v>
      </c>
      <c r="Z39" s="32">
        <v>0</v>
      </c>
      <c r="AA39" s="32" t="s">
        <v>50</v>
      </c>
      <c r="AB39" s="27">
        <v>1000</v>
      </c>
      <c r="AC39" s="33">
        <v>0</v>
      </c>
      <c r="AD39" s="33">
        <v>0</v>
      </c>
      <c r="AE39" s="34" t="s">
        <v>54</v>
      </c>
      <c r="AF39" s="18"/>
    </row>
    <row r="40" spans="2:32" ht="60.75">
      <c r="B40" s="18"/>
      <c r="C40" s="28" t="s">
        <v>165</v>
      </c>
      <c r="D40" s="28" t="s">
        <v>166</v>
      </c>
      <c r="E40" s="29" t="s">
        <v>167</v>
      </c>
      <c r="F40" s="29" t="s">
        <v>5</v>
      </c>
      <c r="G40" s="29" t="s">
        <v>52</v>
      </c>
      <c r="H40" s="30" t="s">
        <v>57</v>
      </c>
      <c r="I40" s="30" t="s">
        <v>42</v>
      </c>
      <c r="J40" s="31" t="s">
        <v>41</v>
      </c>
      <c r="K40" s="30" t="s">
        <v>69</v>
      </c>
      <c r="L40" s="32" t="s">
        <v>42</v>
      </c>
      <c r="M40" s="30" t="s">
        <v>43</v>
      </c>
      <c r="N40" s="30" t="s">
        <v>121</v>
      </c>
      <c r="O40" s="30" t="s">
        <v>115</v>
      </c>
      <c r="P40" s="32" t="s">
        <v>45</v>
      </c>
      <c r="Q40" s="32" t="s">
        <v>60</v>
      </c>
      <c r="R40" s="30">
        <v>20000000</v>
      </c>
      <c r="S40" s="30">
        <v>20000000</v>
      </c>
      <c r="T40" s="30">
        <v>20000000</v>
      </c>
      <c r="U40" s="30">
        <v>19628000</v>
      </c>
      <c r="V40" s="30">
        <v>19627939</v>
      </c>
      <c r="W40" s="30">
        <v>19627939</v>
      </c>
      <c r="X40" s="30">
        <v>19627939</v>
      </c>
      <c r="Y40" s="33">
        <f t="shared" ref="Y40" si="5">IF(ISERROR(W40/S40),0,((W40/S40)*100))</f>
        <v>98.139695000000003</v>
      </c>
      <c r="Z40" s="32">
        <v>0</v>
      </c>
      <c r="AA40" s="32" t="s">
        <v>117</v>
      </c>
      <c r="AB40" s="27">
        <v>0</v>
      </c>
      <c r="AC40" s="33">
        <v>0</v>
      </c>
      <c r="AD40" s="33">
        <v>100</v>
      </c>
      <c r="AE40" s="34" t="s">
        <v>168</v>
      </c>
      <c r="AF40" s="18"/>
    </row>
    <row r="41" spans="2:32" ht="60.75">
      <c r="B41" s="18"/>
      <c r="C41" s="28" t="s">
        <v>169</v>
      </c>
      <c r="D41" s="28" t="s">
        <v>170</v>
      </c>
      <c r="E41" s="29" t="s">
        <v>118</v>
      </c>
      <c r="F41" s="29" t="s">
        <v>5</v>
      </c>
      <c r="G41" s="29" t="s">
        <v>75</v>
      </c>
      <c r="H41" s="30" t="s">
        <v>75</v>
      </c>
      <c r="I41" s="30" t="s">
        <v>40</v>
      </c>
      <c r="J41" s="31" t="s">
        <v>41</v>
      </c>
      <c r="K41" s="30" t="s">
        <v>69</v>
      </c>
      <c r="L41" s="32" t="s">
        <v>42</v>
      </c>
      <c r="M41" s="30" t="s">
        <v>43</v>
      </c>
      <c r="N41" s="30" t="s">
        <v>171</v>
      </c>
      <c r="O41" s="30" t="s">
        <v>44</v>
      </c>
      <c r="P41" s="32" t="s">
        <v>45</v>
      </c>
      <c r="Q41" s="32" t="s">
        <v>60</v>
      </c>
      <c r="R41" s="30">
        <v>4000000</v>
      </c>
      <c r="S41" s="30">
        <v>4000000</v>
      </c>
      <c r="T41" s="30">
        <v>4000000</v>
      </c>
      <c r="U41" s="30">
        <v>4000000</v>
      </c>
      <c r="V41" s="30">
        <v>4000000</v>
      </c>
      <c r="W41" s="30">
        <v>3998262.42</v>
      </c>
      <c r="X41" s="30">
        <v>3998262.42</v>
      </c>
      <c r="Y41" s="33">
        <f t="shared" ref="Y41" si="6">IF(ISERROR(W41/S41),0,((W41/S41)*100))</f>
        <v>99.956560500000009</v>
      </c>
      <c r="Z41" s="32">
        <v>0</v>
      </c>
      <c r="AA41" s="32" t="s">
        <v>122</v>
      </c>
      <c r="AB41" s="27">
        <v>3500</v>
      </c>
      <c r="AC41" s="33">
        <v>0</v>
      </c>
      <c r="AD41" s="33">
        <v>99</v>
      </c>
      <c r="AE41" s="34" t="s">
        <v>158</v>
      </c>
      <c r="AF41" s="18"/>
    </row>
    <row r="42" spans="2:32" ht="60.75">
      <c r="B42" s="18"/>
      <c r="C42" s="28" t="s">
        <v>172</v>
      </c>
      <c r="D42" s="28" t="s">
        <v>173</v>
      </c>
      <c r="E42" s="29" t="s">
        <v>174</v>
      </c>
      <c r="F42" s="29" t="s">
        <v>5</v>
      </c>
      <c r="G42" s="29" t="s">
        <v>47</v>
      </c>
      <c r="H42" s="30" t="s">
        <v>57</v>
      </c>
      <c r="I42" s="30" t="s">
        <v>42</v>
      </c>
      <c r="J42" s="31" t="s">
        <v>41</v>
      </c>
      <c r="K42" s="30" t="s">
        <v>69</v>
      </c>
      <c r="L42" s="32" t="s">
        <v>42</v>
      </c>
      <c r="M42" s="30" t="s">
        <v>43</v>
      </c>
      <c r="N42" s="30" t="s">
        <v>58</v>
      </c>
      <c r="O42" s="30" t="s">
        <v>59</v>
      </c>
      <c r="P42" s="32" t="s">
        <v>51</v>
      </c>
      <c r="Q42" s="32" t="s">
        <v>49</v>
      </c>
      <c r="R42" s="30">
        <v>20000000</v>
      </c>
      <c r="S42" s="30">
        <v>20000000</v>
      </c>
      <c r="T42" s="30">
        <v>20000000</v>
      </c>
      <c r="U42" s="30">
        <v>18000308.510000002</v>
      </c>
      <c r="V42" s="30">
        <v>6345275.79</v>
      </c>
      <c r="W42" s="30">
        <v>6345275.79</v>
      </c>
      <c r="X42" s="30">
        <v>6345275.79</v>
      </c>
      <c r="Y42" s="33">
        <f t="shared" ref="Y42:Y44" si="7">IF(ISERROR(W42/S42),0,((W42/S42)*100))</f>
        <v>31.726378950000001</v>
      </c>
      <c r="Z42" s="32">
        <v>0</v>
      </c>
      <c r="AA42" s="32" t="s">
        <v>50</v>
      </c>
      <c r="AB42" s="27">
        <v>100000</v>
      </c>
      <c r="AC42" s="33">
        <v>0</v>
      </c>
      <c r="AD42" s="33">
        <v>1</v>
      </c>
      <c r="AE42" s="34" t="s">
        <v>54</v>
      </c>
      <c r="AF42" s="18"/>
    </row>
    <row r="43" spans="2:32" ht="67.5">
      <c r="B43" s="18"/>
      <c r="C43" s="28" t="s">
        <v>175</v>
      </c>
      <c r="D43" s="28" t="s">
        <v>176</v>
      </c>
      <c r="E43" s="29" t="s">
        <v>177</v>
      </c>
      <c r="F43" s="29" t="s">
        <v>5</v>
      </c>
      <c r="G43" s="29" t="s">
        <v>70</v>
      </c>
      <c r="H43" s="30" t="s">
        <v>57</v>
      </c>
      <c r="I43" s="30" t="s">
        <v>42</v>
      </c>
      <c r="J43" s="31" t="s">
        <v>41</v>
      </c>
      <c r="K43" s="30" t="s">
        <v>69</v>
      </c>
      <c r="L43" s="32" t="s">
        <v>42</v>
      </c>
      <c r="M43" s="30" t="s">
        <v>43</v>
      </c>
      <c r="N43" s="30" t="s">
        <v>58</v>
      </c>
      <c r="O43" s="30" t="s">
        <v>115</v>
      </c>
      <c r="P43" s="32" t="s">
        <v>51</v>
      </c>
      <c r="Q43" s="32" t="s">
        <v>60</v>
      </c>
      <c r="R43" s="30">
        <v>19999796.059999999</v>
      </c>
      <c r="S43" s="30">
        <v>19449645.850000001</v>
      </c>
      <c r="T43" s="30">
        <v>19449645.850000001</v>
      </c>
      <c r="U43" s="30">
        <v>19449645.829999998</v>
      </c>
      <c r="V43" s="30">
        <v>14008967.84</v>
      </c>
      <c r="W43" s="30">
        <v>14008967.84</v>
      </c>
      <c r="X43" s="30">
        <v>10156820.84</v>
      </c>
      <c r="Y43" s="33">
        <f t="shared" si="7"/>
        <v>72.026853075065105</v>
      </c>
      <c r="Z43" s="32">
        <v>0</v>
      </c>
      <c r="AA43" s="32" t="s">
        <v>50</v>
      </c>
      <c r="AB43" s="27">
        <v>55676</v>
      </c>
      <c r="AC43" s="33">
        <v>0</v>
      </c>
      <c r="AD43" s="33">
        <v>0</v>
      </c>
      <c r="AE43" s="34" t="s">
        <v>54</v>
      </c>
      <c r="AF43" s="18"/>
    </row>
    <row r="44" spans="2:32" ht="60.75">
      <c r="B44" s="18"/>
      <c r="C44" s="28" t="s">
        <v>178</v>
      </c>
      <c r="D44" s="28" t="s">
        <v>179</v>
      </c>
      <c r="E44" s="29" t="s">
        <v>180</v>
      </c>
      <c r="F44" s="29" t="s">
        <v>5</v>
      </c>
      <c r="G44" s="29" t="s">
        <v>39</v>
      </c>
      <c r="H44" s="30" t="s">
        <v>57</v>
      </c>
      <c r="I44" s="30" t="s">
        <v>42</v>
      </c>
      <c r="J44" s="31" t="s">
        <v>41</v>
      </c>
      <c r="K44" s="30" t="s">
        <v>69</v>
      </c>
      <c r="L44" s="32" t="s">
        <v>42</v>
      </c>
      <c r="M44" s="30" t="s">
        <v>43</v>
      </c>
      <c r="N44" s="30" t="s">
        <v>58</v>
      </c>
      <c r="O44" s="30" t="s">
        <v>64</v>
      </c>
      <c r="P44" s="32" t="s">
        <v>51</v>
      </c>
      <c r="Q44" s="32" t="s">
        <v>60</v>
      </c>
      <c r="R44" s="30">
        <v>19997206.359999999</v>
      </c>
      <c r="S44" s="30">
        <v>19997206.359999999</v>
      </c>
      <c r="T44" s="30">
        <v>19997206.359999999</v>
      </c>
      <c r="U44" s="30">
        <v>19514836.379999999</v>
      </c>
      <c r="V44" s="30">
        <v>9359672.2799999993</v>
      </c>
      <c r="W44" s="30">
        <v>9359672.2799999993</v>
      </c>
      <c r="X44" s="30">
        <v>5854450.9000000004</v>
      </c>
      <c r="Y44" s="33">
        <f t="shared" si="7"/>
        <v>46.804899201930326</v>
      </c>
      <c r="Z44" s="32">
        <v>0</v>
      </c>
      <c r="AA44" s="32" t="s">
        <v>50</v>
      </c>
      <c r="AB44" s="27">
        <v>107160</v>
      </c>
      <c r="AC44" s="33">
        <v>0</v>
      </c>
      <c r="AD44" s="33">
        <v>0</v>
      </c>
      <c r="AE44" s="34" t="s">
        <v>55</v>
      </c>
      <c r="AF44" s="18"/>
    </row>
    <row r="45" spans="2:32" ht="60.75">
      <c r="B45" s="18"/>
      <c r="C45" s="28" t="s">
        <v>181</v>
      </c>
      <c r="D45" s="28" t="s">
        <v>182</v>
      </c>
      <c r="E45" s="29" t="s">
        <v>118</v>
      </c>
      <c r="F45" s="29" t="s">
        <v>5</v>
      </c>
      <c r="G45" s="29" t="s">
        <v>68</v>
      </c>
      <c r="H45" s="30" t="s">
        <v>57</v>
      </c>
      <c r="I45" s="30" t="s">
        <v>42</v>
      </c>
      <c r="J45" s="31" t="s">
        <v>41</v>
      </c>
      <c r="K45" s="30" t="s">
        <v>69</v>
      </c>
      <c r="L45" s="32" t="s">
        <v>42</v>
      </c>
      <c r="M45" s="30" t="s">
        <v>43</v>
      </c>
      <c r="N45" s="30" t="s">
        <v>119</v>
      </c>
      <c r="O45" s="30" t="s">
        <v>115</v>
      </c>
      <c r="P45" s="32" t="s">
        <v>45</v>
      </c>
      <c r="Q45" s="32" t="s">
        <v>60</v>
      </c>
      <c r="R45" s="30">
        <v>160990.37</v>
      </c>
      <c r="S45" s="30">
        <v>145655.85999999999</v>
      </c>
      <c r="T45" s="30">
        <v>145655.85999999999</v>
      </c>
      <c r="U45" s="30">
        <v>145655.85999999999</v>
      </c>
      <c r="V45" s="30">
        <v>145655.85999999999</v>
      </c>
      <c r="W45" s="30">
        <v>145655.85999999999</v>
      </c>
      <c r="X45" s="30">
        <v>145655.85999999999</v>
      </c>
      <c r="Y45" s="33">
        <f t="shared" ref="Y45:Y47" si="8">IF(ISERROR(W45/S45),0,((W45/S45)*100))</f>
        <v>100</v>
      </c>
      <c r="Z45" s="32">
        <v>0</v>
      </c>
      <c r="AA45" s="32" t="s">
        <v>50</v>
      </c>
      <c r="AB45" s="27">
        <v>0</v>
      </c>
      <c r="AC45" s="33">
        <v>0</v>
      </c>
      <c r="AD45" s="33">
        <v>100</v>
      </c>
      <c r="AE45" s="34" t="s">
        <v>143</v>
      </c>
      <c r="AF45" s="18"/>
    </row>
    <row r="46" spans="2:32" ht="60.75">
      <c r="B46" s="18"/>
      <c r="C46" s="28" t="s">
        <v>183</v>
      </c>
      <c r="D46" s="28" t="s">
        <v>184</v>
      </c>
      <c r="E46" s="29" t="s">
        <v>118</v>
      </c>
      <c r="F46" s="29" t="s">
        <v>5</v>
      </c>
      <c r="G46" s="29" t="s">
        <v>68</v>
      </c>
      <c r="H46" s="30" t="s">
        <v>57</v>
      </c>
      <c r="I46" s="30" t="s">
        <v>42</v>
      </c>
      <c r="J46" s="31" t="s">
        <v>41</v>
      </c>
      <c r="K46" s="30" t="s">
        <v>69</v>
      </c>
      <c r="L46" s="32" t="s">
        <v>42</v>
      </c>
      <c r="M46" s="30" t="s">
        <v>43</v>
      </c>
      <c r="N46" s="30" t="s">
        <v>119</v>
      </c>
      <c r="O46" s="30" t="s">
        <v>115</v>
      </c>
      <c r="P46" s="32" t="s">
        <v>45</v>
      </c>
      <c r="Q46" s="32" t="s">
        <v>60</v>
      </c>
      <c r="R46" s="30">
        <v>4000000</v>
      </c>
      <c r="S46" s="30">
        <v>3993069.9</v>
      </c>
      <c r="T46" s="30">
        <v>3993069.9</v>
      </c>
      <c r="U46" s="30">
        <v>3993069.9</v>
      </c>
      <c r="V46" s="30">
        <v>3993069.9</v>
      </c>
      <c r="W46" s="30">
        <v>3993069.9</v>
      </c>
      <c r="X46" s="30">
        <v>3993069.9</v>
      </c>
      <c r="Y46" s="33">
        <f t="shared" si="8"/>
        <v>100</v>
      </c>
      <c r="Z46" s="32">
        <v>0</v>
      </c>
      <c r="AA46" s="32" t="s">
        <v>120</v>
      </c>
      <c r="AB46" s="27">
        <v>0</v>
      </c>
      <c r="AC46" s="33">
        <v>0</v>
      </c>
      <c r="AD46" s="33">
        <v>100</v>
      </c>
      <c r="AE46" s="34" t="s">
        <v>116</v>
      </c>
      <c r="AF46" s="18"/>
    </row>
    <row r="47" spans="2:32" ht="60.75">
      <c r="B47" s="18"/>
      <c r="C47" s="28" t="s">
        <v>185</v>
      </c>
      <c r="D47" s="28" t="s">
        <v>186</v>
      </c>
      <c r="E47" s="29" t="s">
        <v>187</v>
      </c>
      <c r="F47" s="29" t="s">
        <v>5</v>
      </c>
      <c r="G47" s="29" t="s">
        <v>76</v>
      </c>
      <c r="H47" s="30" t="s">
        <v>57</v>
      </c>
      <c r="I47" s="30" t="s">
        <v>42</v>
      </c>
      <c r="J47" s="31" t="s">
        <v>41</v>
      </c>
      <c r="K47" s="30" t="s">
        <v>69</v>
      </c>
      <c r="L47" s="32" t="s">
        <v>42</v>
      </c>
      <c r="M47" s="30" t="s">
        <v>43</v>
      </c>
      <c r="N47" s="30" t="s">
        <v>188</v>
      </c>
      <c r="O47" s="30" t="s">
        <v>64</v>
      </c>
      <c r="P47" s="32" t="s">
        <v>51</v>
      </c>
      <c r="Q47" s="32" t="s">
        <v>60</v>
      </c>
      <c r="R47" s="30">
        <v>27000000</v>
      </c>
      <c r="S47" s="30">
        <v>27000000</v>
      </c>
      <c r="T47" s="30">
        <v>27000000</v>
      </c>
      <c r="U47" s="30">
        <v>26548146.489999998</v>
      </c>
      <c r="V47" s="30">
        <v>26548146.489999998</v>
      </c>
      <c r="W47" s="30">
        <v>19604581.539999999</v>
      </c>
      <c r="X47" s="30">
        <v>19604581.539999999</v>
      </c>
      <c r="Y47" s="33">
        <f t="shared" si="8"/>
        <v>72.609561259259266</v>
      </c>
      <c r="Z47" s="32">
        <v>0</v>
      </c>
      <c r="AA47" s="32" t="s">
        <v>50</v>
      </c>
      <c r="AB47" s="27">
        <v>0</v>
      </c>
      <c r="AC47" s="33">
        <v>0</v>
      </c>
      <c r="AD47" s="33">
        <v>80</v>
      </c>
      <c r="AE47" s="34" t="s">
        <v>189</v>
      </c>
      <c r="AF47" s="18"/>
    </row>
    <row r="48" spans="2:32" ht="60.75">
      <c r="B48" s="18"/>
      <c r="C48" s="28" t="s">
        <v>190</v>
      </c>
      <c r="D48" s="28" t="s">
        <v>191</v>
      </c>
      <c r="E48" s="29" t="s">
        <v>192</v>
      </c>
      <c r="F48" s="29" t="s">
        <v>5</v>
      </c>
      <c r="G48" s="29" t="s">
        <v>70</v>
      </c>
      <c r="H48" s="30" t="s">
        <v>193</v>
      </c>
      <c r="I48" s="30" t="s">
        <v>40</v>
      </c>
      <c r="J48" s="31" t="s">
        <v>41</v>
      </c>
      <c r="K48" s="30" t="s">
        <v>69</v>
      </c>
      <c r="L48" s="32" t="s">
        <v>42</v>
      </c>
      <c r="M48" s="30" t="s">
        <v>43</v>
      </c>
      <c r="N48" s="30" t="s">
        <v>53</v>
      </c>
      <c r="O48" s="30" t="s">
        <v>44</v>
      </c>
      <c r="P48" s="32" t="s">
        <v>45</v>
      </c>
      <c r="Q48" s="32" t="s">
        <v>49</v>
      </c>
      <c r="R48" s="30">
        <v>335000</v>
      </c>
      <c r="S48" s="30">
        <v>335000</v>
      </c>
      <c r="T48" s="30">
        <v>335000</v>
      </c>
      <c r="U48" s="30">
        <v>335000</v>
      </c>
      <c r="V48" s="30">
        <v>335000</v>
      </c>
      <c r="W48" s="30">
        <v>335000</v>
      </c>
      <c r="X48" s="30">
        <v>335000</v>
      </c>
      <c r="Y48" s="33">
        <f t="shared" ref="Y48" si="9">IF(ISERROR(W48/S48),0,((W48/S48)*100))</f>
        <v>100</v>
      </c>
      <c r="Z48" s="32">
        <v>0</v>
      </c>
      <c r="AA48" s="32" t="s">
        <v>46</v>
      </c>
      <c r="AB48" s="27">
        <v>0</v>
      </c>
      <c r="AC48" s="33">
        <v>0</v>
      </c>
      <c r="AD48" s="33">
        <v>100</v>
      </c>
      <c r="AE48" s="34" t="s">
        <v>54</v>
      </c>
      <c r="AF48" s="18"/>
    </row>
  </sheetData>
  <autoFilter ref="C10:AE48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2017-08-07T16:19:23Z</dcterms:modified>
</cp:coreProperties>
</file>